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235" activeTab="0"/>
  </bookViews>
  <sheets>
    <sheet name="стр1" sheetId="1" r:id="rId1"/>
    <sheet name="стр1 (2)" sheetId="2" r:id="rId2"/>
  </sheets>
  <definedNames/>
  <calcPr fullCalcOnLoad="1"/>
</workbook>
</file>

<file path=xl/sharedStrings.xml><?xml version="1.0" encoding="utf-8"?>
<sst xmlns="http://schemas.openxmlformats.org/spreadsheetml/2006/main" count="107" uniqueCount="63">
  <si>
    <t>Код</t>
  </si>
  <si>
    <t>0301017</t>
  </si>
  <si>
    <t>(наименование организации)</t>
  </si>
  <si>
    <t>ШТАТНОЕ РАСПИСАНИЕ</t>
  </si>
  <si>
    <t>Номер документа</t>
  </si>
  <si>
    <t>УТВЕРЖДЕНО</t>
  </si>
  <si>
    <t>Штат в количестве</t>
  </si>
  <si>
    <t>единиц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</si>
  <si>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</si>
  <si>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</si>
  <si>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</si>
  <si>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</si>
  <si>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</si>
  <si>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</si>
  <si>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Итого</t>
  </si>
  <si>
    <t>Руководитель кадровой службы</t>
  </si>
  <si>
    <t>(должность)</t>
  </si>
  <si>
    <t>(личная подпись)</t>
  </si>
  <si>
    <t>(расшифровка подписи)</t>
  </si>
  <si>
    <t>Главный бухгалтер</t>
  </si>
  <si>
    <t>Должность (специальность, профессия), разряд, класс (категория) квалификации</t>
  </si>
  <si>
    <t>Всего в месяц, руб.
((гр. 5 + гр. 6 + гр. 7 + гр. 8) х гр. 4)</t>
  </si>
  <si>
    <t>Администрация Беренжакского сельсовета</t>
  </si>
  <si>
    <t>04093464</t>
  </si>
  <si>
    <t>Р/К 30%</t>
  </si>
  <si>
    <t>Аппарат</t>
  </si>
  <si>
    <t>Специалист               1 категории</t>
  </si>
  <si>
    <t>2</t>
  </si>
  <si>
    <t xml:space="preserve"> </t>
  </si>
  <si>
    <t>Т/К 30%</t>
  </si>
  <si>
    <t>Доплата компенсац.хар-ра</t>
  </si>
  <si>
    <t>службы</t>
  </si>
  <si>
    <t>Уборщик служебных помещений</t>
  </si>
  <si>
    <t>Глава Беренжакского сельсовета</t>
  </si>
  <si>
    <t>Тариф.ставка с учетом индексации 5,5%</t>
  </si>
  <si>
    <t xml:space="preserve">             Дата составления</t>
  </si>
  <si>
    <t>\</t>
  </si>
  <si>
    <t>итого</t>
  </si>
  <si>
    <t>19.12.2017 г.</t>
  </si>
  <si>
    <t xml:space="preserve">                                                    с 01 января 2018 г.</t>
  </si>
  <si>
    <t>Постановление главы  № ___ от  30.12.2017 г.</t>
  </si>
  <si>
    <t>ФОТ  на 12 мес. 7591,20*12=91094,40</t>
  </si>
  <si>
    <t>проф.вз 91094,40*30,2%-55021,02</t>
  </si>
  <si>
    <t>ГФОТ: 146115,42</t>
  </si>
  <si>
    <t>С.Н.Доможаков</t>
  </si>
  <si>
    <t>Г.С.Герег</t>
  </si>
  <si>
    <t>20% ЗА СТАЖ</t>
  </si>
  <si>
    <t>Администрация Селосонского сельсовета</t>
  </si>
  <si>
    <t>Глава Селосонского сельсовета</t>
  </si>
  <si>
    <t>И.Е.Горелов</t>
  </si>
  <si>
    <t>Н.А.Сахарова</t>
  </si>
  <si>
    <t>Чин 25%</t>
  </si>
  <si>
    <t>Премия 33,3%</t>
  </si>
  <si>
    <t>ежемесячное месячное поощрение 33,33%</t>
  </si>
  <si>
    <t xml:space="preserve">                                                    с 01  октября  2022 г.</t>
  </si>
  <si>
    <t>Специалист               2 категории</t>
  </si>
  <si>
    <t>Доплата до МРОТ</t>
  </si>
  <si>
    <t>01.01.2023</t>
  </si>
  <si>
    <t>ФОТ  на 12мес. 25678,57*12= 535311,96</t>
  </si>
  <si>
    <t>Материал. Помощь -16464*1/6=44776</t>
  </si>
  <si>
    <t>(535311,96+4476)*30,2%=175186,56</t>
  </si>
  <si>
    <t>ГФОТ: 580087,96 + 175186,56 = 755274,52</t>
  </si>
  <si>
    <t>Постановление главы  №1     от 23.01.2023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</si>
</sst>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6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left" wrapText="1"/>
    </xf>
    <xf numFmtId="2" fontId="1" fillId="0" borderId="13" xfId="0" applyNumberFormat="1" applyFont="1" applyFill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6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49" fontId="4" fillId="0" borderId="17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9" fontId="1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1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left" wrapText="1"/>
    </xf>
    <xf numFmtId="2" fontId="1" fillId="0" borderId="10" xfId="0" applyNumberFormat="1" applyFont="1" applyFill="1" applyBorder="1" applyAlignment="1">
      <alignment horizontal="left" wrapText="1"/>
    </xf>
    <xf numFmtId="2" fontId="1" fillId="0" borderId="14" xfId="0" applyNumberFormat="1" applyFont="1" applyFill="1" applyBorder="1" applyAlignment="1">
      <alignment horizontal="left" wrapText="1"/>
    </xf>
    <xf numFmtId="2" fontId="1" fillId="0" borderId="1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H34"/>
  <sheetViews>
    <sheetView tabSelected="1" zoomScaleSheetLayoutView="100" zoomScalePageLayoutView="0" workbookViewId="0" topLeftCell="A4">
      <selection activeCell="HH17" sqref="HH17"/>
    </sheetView>
  </sheetViews>
  <sheetFormatPr defaultColWidth="0.875" defaultRowHeight="12.75"/>
  <cols>
    <col min="1" max="9" width="0.875" style="1" customWidth="1"/>
    <col min="10" max="10" width="0.37109375" style="1" customWidth="1"/>
    <col min="11" max="11" width="0.74609375" style="1" hidden="1" customWidth="1"/>
    <col min="12" max="18" width="0.875" style="1" hidden="1" customWidth="1"/>
    <col min="19" max="25" width="0.875" style="1" customWidth="1"/>
    <col min="26" max="29" width="0.875" style="1" hidden="1" customWidth="1"/>
    <col min="30" max="32" width="0.875" style="1" customWidth="1"/>
    <col min="33" max="33" width="1.625" style="1" customWidth="1"/>
    <col min="34" max="51" width="0.875" style="1" customWidth="1"/>
    <col min="52" max="52" width="9.75390625" style="1" customWidth="1"/>
    <col min="53" max="53" width="0.2421875" style="1" customWidth="1"/>
    <col min="54" max="58" width="0.875" style="1" hidden="1" customWidth="1"/>
    <col min="59" max="59" width="1.00390625" style="1" hidden="1" customWidth="1"/>
    <col min="60" max="60" width="0.875" style="1" hidden="1" customWidth="1"/>
    <col min="61" max="67" width="0.875" style="1" customWidth="1"/>
    <col min="68" max="68" width="0.6171875" style="1" customWidth="1"/>
    <col min="69" max="70" width="0.875" style="1" hidden="1" customWidth="1"/>
    <col min="71" max="71" width="0.2421875" style="1" customWidth="1"/>
    <col min="72" max="74" width="0.875" style="1" hidden="1" customWidth="1"/>
    <col min="75" max="82" width="0.875" style="1" customWidth="1"/>
    <col min="83" max="83" width="3.875" style="1" customWidth="1"/>
    <col min="84" max="89" width="0.875" style="1" hidden="1" customWidth="1"/>
    <col min="90" max="90" width="10.875" style="1" hidden="1" customWidth="1"/>
    <col min="91" max="102" width="0.875" style="1" customWidth="1"/>
    <col min="103" max="103" width="7.875" style="1" customWidth="1"/>
    <col min="104" max="104" width="0.875" style="1" customWidth="1"/>
    <col min="105" max="107" width="2.625" style="1" customWidth="1"/>
    <col min="108" max="108" width="2.625" style="1" hidden="1" customWidth="1"/>
    <col min="109" max="110" width="0.875" style="1" hidden="1" customWidth="1"/>
    <col min="111" max="111" width="2.00390625" style="1" hidden="1" customWidth="1"/>
    <col min="112" max="112" width="0.37109375" style="1" hidden="1" customWidth="1"/>
    <col min="113" max="114" width="0.875" style="1" hidden="1" customWidth="1"/>
    <col min="115" max="146" width="0.875" style="1" customWidth="1"/>
    <col min="147" max="147" width="0.74609375" style="1" customWidth="1"/>
    <col min="148" max="148" width="7.625" style="1" hidden="1" customWidth="1"/>
    <col min="149" max="149" width="0.2421875" style="1" hidden="1" customWidth="1"/>
    <col min="150" max="150" width="5.125" style="1" hidden="1" customWidth="1"/>
    <col min="151" max="154" width="7.625" style="1" hidden="1" customWidth="1"/>
    <col min="155" max="155" width="3.00390625" style="1" hidden="1" customWidth="1"/>
    <col min="156" max="156" width="3.125" style="1" hidden="1" customWidth="1"/>
    <col min="157" max="157" width="1.625" style="1" hidden="1" customWidth="1"/>
    <col min="158" max="158" width="3.00390625" style="1" hidden="1" customWidth="1"/>
    <col min="159" max="159" width="7.875" style="1" customWidth="1"/>
    <col min="160" max="161" width="0.12890625" style="1" customWidth="1"/>
    <col min="162" max="174" width="3.00390625" style="1" hidden="1" customWidth="1"/>
    <col min="175" max="175" width="9.625" style="1" customWidth="1"/>
    <col min="176" max="184" width="9.375" style="1" hidden="1" customWidth="1"/>
    <col min="185" max="186" width="2.125" style="1" customWidth="1"/>
    <col min="187" max="190" width="0.875" style="1" customWidth="1"/>
    <col min="191" max="191" width="2.75390625" style="1" bestFit="1" customWidth="1"/>
    <col min="192" max="16384" width="0.875" style="1" customWidth="1"/>
  </cols>
  <sheetData>
    <row r="1" spans="155:190" s="3" customFormat="1" ht="35.25" customHeight="1"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</row>
    <row r="3" spans="126:190" ht="12.75">
      <c r="DV3" s="1" t="s">
        <v>28</v>
      </c>
      <c r="FS3" s="81" t="s">
        <v>0</v>
      </c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3"/>
    </row>
    <row r="4" spans="175:190" ht="12.75">
      <c r="FS4" s="81" t="s">
        <v>1</v>
      </c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3"/>
    </row>
    <row r="5" spans="1:190" ht="12.75">
      <c r="A5" s="44" t="s">
        <v>47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46" t="s">
        <v>23</v>
      </c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8"/>
    </row>
    <row r="6" spans="1:174" s="3" customFormat="1" ht="11.25" customHeight="1">
      <c r="A6" s="45" t="s">
        <v>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</row>
    <row r="8" spans="52:148" ht="13.5" customHeight="1">
      <c r="AZ8" s="68" t="s">
        <v>4</v>
      </c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70"/>
      <c r="CI8" s="86" t="s">
        <v>35</v>
      </c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8"/>
    </row>
    <row r="9" spans="67:177" ht="15" customHeight="1">
      <c r="BO9" s="4" t="s">
        <v>3</v>
      </c>
      <c r="BQ9" s="64" t="s">
        <v>27</v>
      </c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6"/>
      <c r="CI9" s="71" t="s">
        <v>57</v>
      </c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EH9" s="73" t="s">
        <v>5</v>
      </c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</row>
    <row r="10" spans="83:190" ht="12.75">
      <c r="CE10" s="73" t="s">
        <v>62</v>
      </c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2"/>
      <c r="FT10" s="40"/>
      <c r="FU10" s="40"/>
      <c r="FV10" s="40"/>
      <c r="FW10" s="40"/>
      <c r="FX10" s="40"/>
      <c r="FY10" s="40"/>
      <c r="FZ10" s="40"/>
      <c r="GD10" s="80"/>
      <c r="GE10" s="80"/>
      <c r="GF10" s="80"/>
      <c r="GG10" s="80"/>
      <c r="GH10" s="80"/>
    </row>
    <row r="11" spans="34:190" ht="12.75">
      <c r="AH11" s="2"/>
      <c r="AJ11" s="67" t="s">
        <v>54</v>
      </c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R11" s="1" t="s">
        <v>6</v>
      </c>
      <c r="FS11" s="44">
        <v>1.5</v>
      </c>
      <c r="FT11" s="44"/>
      <c r="FU11" s="44"/>
      <c r="FV11" s="44"/>
      <c r="FW11" s="44"/>
      <c r="FX11" s="44"/>
      <c r="FY11" s="44"/>
      <c r="FZ11" s="44"/>
      <c r="GH11" s="2" t="s">
        <v>7</v>
      </c>
    </row>
    <row r="13" spans="1:190" ht="12.75" customHeight="1">
      <c r="A13" s="58" t="s">
        <v>8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60"/>
      <c r="AE13" s="49" t="s">
        <v>20</v>
      </c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1"/>
      <c r="BI13" s="49" t="s">
        <v>11</v>
      </c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1"/>
      <c r="BX13" s="49" t="s">
        <v>12</v>
      </c>
      <c r="BY13" s="50"/>
      <c r="BZ13" s="50"/>
      <c r="CA13" s="50"/>
      <c r="CB13" s="50"/>
      <c r="CC13" s="50"/>
      <c r="CD13" s="50"/>
      <c r="CE13" s="51"/>
      <c r="CF13" s="13"/>
      <c r="CG13" s="13"/>
      <c r="CH13" s="13"/>
      <c r="CI13" s="13"/>
      <c r="CJ13" s="13"/>
      <c r="CK13" s="13"/>
      <c r="CL13" s="51" t="s">
        <v>34</v>
      </c>
      <c r="CM13" s="58" t="s">
        <v>13</v>
      </c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60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74" t="s">
        <v>21</v>
      </c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6"/>
    </row>
    <row r="14" spans="1:190" ht="66.75" customHeight="1">
      <c r="A14" s="55" t="s">
        <v>9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7"/>
      <c r="U14" s="55" t="s">
        <v>10</v>
      </c>
      <c r="V14" s="56"/>
      <c r="W14" s="56"/>
      <c r="X14" s="56"/>
      <c r="Y14" s="56"/>
      <c r="Z14" s="56"/>
      <c r="AA14" s="56"/>
      <c r="AB14" s="56"/>
      <c r="AC14" s="56"/>
      <c r="AD14" s="57"/>
      <c r="AE14" s="52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4"/>
      <c r="BI14" s="52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4"/>
      <c r="BX14" s="52"/>
      <c r="BY14" s="53"/>
      <c r="BZ14" s="53"/>
      <c r="CA14" s="53"/>
      <c r="CB14" s="53"/>
      <c r="CC14" s="53"/>
      <c r="CD14" s="53"/>
      <c r="CE14" s="54"/>
      <c r="CF14" s="14"/>
      <c r="CG14" s="14"/>
      <c r="CH14" s="14"/>
      <c r="CI14" s="14"/>
      <c r="CJ14" s="14"/>
      <c r="CK14" s="14"/>
      <c r="CL14" s="54"/>
      <c r="CM14" s="84" t="s">
        <v>46</v>
      </c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60"/>
      <c r="CY14" s="21" t="s">
        <v>51</v>
      </c>
      <c r="CZ14" s="61" t="s">
        <v>52</v>
      </c>
      <c r="DA14" s="62"/>
      <c r="DB14" s="62"/>
      <c r="DC14" s="62"/>
      <c r="DD14" s="62"/>
      <c r="DE14" s="62"/>
      <c r="DF14" s="62"/>
      <c r="DG14" s="62"/>
      <c r="DH14" s="62"/>
      <c r="DI14" s="62"/>
      <c r="DJ14" s="63"/>
      <c r="DK14" s="61" t="s">
        <v>53</v>
      </c>
      <c r="DL14" s="62"/>
      <c r="DM14" s="62"/>
      <c r="DN14" s="62"/>
      <c r="DO14" s="62"/>
      <c r="DP14" s="62"/>
      <c r="DQ14" s="62"/>
      <c r="DR14" s="62"/>
      <c r="DS14" s="62"/>
      <c r="DT14" s="62"/>
      <c r="DU14" s="63"/>
      <c r="DV14" s="61" t="s">
        <v>24</v>
      </c>
      <c r="DW14" s="62"/>
      <c r="DX14" s="62"/>
      <c r="DY14" s="62"/>
      <c r="DZ14" s="62"/>
      <c r="EA14" s="62"/>
      <c r="EB14" s="62"/>
      <c r="EC14" s="62"/>
      <c r="ED14" s="62"/>
      <c r="EE14" s="62"/>
      <c r="EF14" s="63"/>
      <c r="EG14" s="61" t="s">
        <v>29</v>
      </c>
      <c r="EH14" s="62"/>
      <c r="EI14" s="62"/>
      <c r="EJ14" s="62"/>
      <c r="EK14" s="62"/>
      <c r="EL14" s="62"/>
      <c r="EM14" s="62"/>
      <c r="EN14" s="62"/>
      <c r="EO14" s="62"/>
      <c r="EP14" s="62"/>
      <c r="EQ14" s="63"/>
      <c r="ER14" s="61" t="s">
        <v>30</v>
      </c>
      <c r="ES14" s="62"/>
      <c r="ET14" s="62"/>
      <c r="EU14" s="62"/>
      <c r="EV14" s="62"/>
      <c r="EW14" s="62"/>
      <c r="EX14" s="62"/>
      <c r="EY14" s="62"/>
      <c r="EZ14" s="62"/>
      <c r="FA14" s="62"/>
      <c r="FB14" s="63"/>
      <c r="FC14" s="24" t="s">
        <v>56</v>
      </c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77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9"/>
    </row>
    <row r="15" spans="1:190" ht="12.75" customHeight="1">
      <c r="A15" s="32">
        <v>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4"/>
      <c r="U15" s="32">
        <v>2</v>
      </c>
      <c r="V15" s="33"/>
      <c r="W15" s="33"/>
      <c r="X15" s="33"/>
      <c r="Y15" s="33"/>
      <c r="Z15" s="33"/>
      <c r="AA15" s="33"/>
      <c r="AB15" s="33"/>
      <c r="AC15" s="33"/>
      <c r="AD15" s="34"/>
      <c r="AE15" s="32">
        <v>3</v>
      </c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4"/>
      <c r="BI15" s="32">
        <v>4</v>
      </c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4"/>
      <c r="BX15" s="32">
        <v>5</v>
      </c>
      <c r="BY15" s="33"/>
      <c r="BZ15" s="33"/>
      <c r="CA15" s="33"/>
      <c r="CB15" s="33"/>
      <c r="CC15" s="33"/>
      <c r="CD15" s="33"/>
      <c r="CE15" s="34"/>
      <c r="CF15" s="16"/>
      <c r="CG15" s="16"/>
      <c r="CH15" s="16"/>
      <c r="CI15" s="16"/>
      <c r="CJ15" s="16"/>
      <c r="CK15" s="16"/>
      <c r="CL15" s="15">
        <v>6</v>
      </c>
      <c r="CM15" s="32">
        <v>6</v>
      </c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4"/>
      <c r="CY15" s="20">
        <v>7</v>
      </c>
      <c r="CZ15" s="32">
        <v>8</v>
      </c>
      <c r="DA15" s="33"/>
      <c r="DB15" s="33"/>
      <c r="DC15" s="33"/>
      <c r="DD15" s="33"/>
      <c r="DE15" s="33"/>
      <c r="DF15" s="33"/>
      <c r="DG15" s="33"/>
      <c r="DH15" s="33"/>
      <c r="DI15" s="33"/>
      <c r="DJ15" s="34"/>
      <c r="DK15" s="32">
        <v>9</v>
      </c>
      <c r="DL15" s="33"/>
      <c r="DM15" s="33"/>
      <c r="DN15" s="33"/>
      <c r="DO15" s="33"/>
      <c r="DP15" s="33"/>
      <c r="DQ15" s="33"/>
      <c r="DR15" s="33"/>
      <c r="DS15" s="33"/>
      <c r="DT15" s="33"/>
      <c r="DU15" s="34"/>
      <c r="DV15" s="61">
        <v>10</v>
      </c>
      <c r="DW15" s="62"/>
      <c r="DX15" s="62"/>
      <c r="DY15" s="62"/>
      <c r="DZ15" s="62"/>
      <c r="EA15" s="62"/>
      <c r="EB15" s="62"/>
      <c r="EC15" s="62"/>
      <c r="ED15" s="62"/>
      <c r="EE15" s="62"/>
      <c r="EF15" s="63"/>
      <c r="EG15" s="61">
        <v>11</v>
      </c>
      <c r="EH15" s="62"/>
      <c r="EI15" s="62"/>
      <c r="EJ15" s="62"/>
      <c r="EK15" s="62"/>
      <c r="EL15" s="62"/>
      <c r="EM15" s="62"/>
      <c r="EN15" s="62"/>
      <c r="EO15" s="62"/>
      <c r="EP15" s="62"/>
      <c r="EQ15" s="63"/>
      <c r="ER15" s="32">
        <v>12</v>
      </c>
      <c r="ES15" s="33"/>
      <c r="ET15" s="33"/>
      <c r="EU15" s="33"/>
      <c r="EV15" s="33"/>
      <c r="EW15" s="33"/>
      <c r="EX15" s="33"/>
      <c r="EY15" s="33"/>
      <c r="EZ15" s="33"/>
      <c r="FA15" s="33"/>
      <c r="FB15" s="34"/>
      <c r="FC15" s="20">
        <v>12</v>
      </c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32">
        <v>13</v>
      </c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4"/>
    </row>
    <row r="16" spans="1:190" ht="12.75" customHeight="1">
      <c r="A16" s="36" t="s">
        <v>25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8"/>
      <c r="U16" s="46"/>
      <c r="V16" s="47"/>
      <c r="W16" s="47"/>
      <c r="X16" s="47"/>
      <c r="Y16" s="47"/>
      <c r="Z16" s="47"/>
      <c r="AA16" s="47"/>
      <c r="AB16" s="47"/>
      <c r="AC16" s="47"/>
      <c r="AD16" s="48"/>
      <c r="AE16" s="36" t="s">
        <v>26</v>
      </c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8"/>
      <c r="BI16" s="89">
        <v>1</v>
      </c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1"/>
      <c r="BX16" s="29">
        <v>9337</v>
      </c>
      <c r="BY16" s="30"/>
      <c r="BZ16" s="30"/>
      <c r="CA16" s="30"/>
      <c r="CB16" s="30"/>
      <c r="CC16" s="30"/>
      <c r="CD16" s="30"/>
      <c r="CE16" s="31"/>
      <c r="CF16" s="17"/>
      <c r="CG16" s="17"/>
      <c r="CH16" s="17"/>
      <c r="CI16" s="17"/>
      <c r="CJ16" s="17"/>
      <c r="CK16" s="17"/>
      <c r="CL16" s="18"/>
      <c r="CM16" s="29">
        <f>BX16*20%</f>
        <v>1867.4</v>
      </c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1"/>
      <c r="CY16" s="19">
        <f>BX16*25%</f>
        <v>2334.25</v>
      </c>
      <c r="CZ16" s="29">
        <f>BX16*33.3%</f>
        <v>3109.2209999999995</v>
      </c>
      <c r="DA16" s="30"/>
      <c r="DB16" s="30"/>
      <c r="DC16" s="30"/>
      <c r="DD16" s="30"/>
      <c r="DE16" s="30"/>
      <c r="DF16" s="30"/>
      <c r="DG16" s="30"/>
      <c r="DH16" s="30"/>
      <c r="DI16" s="30"/>
      <c r="DJ16" s="31"/>
      <c r="DK16" s="29">
        <f>BX16*33.33%</f>
        <v>3112.0220999999997</v>
      </c>
      <c r="DL16" s="30"/>
      <c r="DM16" s="30"/>
      <c r="DN16" s="30"/>
      <c r="DO16" s="30"/>
      <c r="DP16" s="30"/>
      <c r="DQ16" s="30"/>
      <c r="DR16" s="30"/>
      <c r="DS16" s="30"/>
      <c r="DT16" s="30"/>
      <c r="DU16" s="31"/>
      <c r="DV16" s="26">
        <f>(BX16+CM16+CZ16+DK16+CY16)*30%</f>
        <v>5927.967929999999</v>
      </c>
      <c r="DW16" s="27"/>
      <c r="DX16" s="27"/>
      <c r="DY16" s="27"/>
      <c r="DZ16" s="27"/>
      <c r="EA16" s="27"/>
      <c r="EB16" s="27"/>
      <c r="EC16" s="27"/>
      <c r="ED16" s="27"/>
      <c r="EE16" s="27"/>
      <c r="EF16" s="28"/>
      <c r="EG16" s="26">
        <f>DV16</f>
        <v>5927.967929999999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8"/>
      <c r="ER16" s="29"/>
      <c r="ES16" s="30"/>
      <c r="ET16" s="30"/>
      <c r="EU16" s="30"/>
      <c r="EV16" s="30"/>
      <c r="EW16" s="30"/>
      <c r="EX16" s="30"/>
      <c r="EY16" s="30"/>
      <c r="EZ16" s="30"/>
      <c r="FA16" s="30"/>
      <c r="FB16" s="31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41">
        <f>BX16+CM16+CZ16+DK16+DV16+EG16+ER16+CY16</f>
        <v>31615.828959999995</v>
      </c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3"/>
    </row>
    <row r="17" spans="1:190" ht="21" customHeight="1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/>
      <c r="U17" s="46"/>
      <c r="V17" s="47"/>
      <c r="W17" s="47"/>
      <c r="X17" s="47"/>
      <c r="Y17" s="47"/>
      <c r="Z17" s="47"/>
      <c r="AA17" s="47"/>
      <c r="AB17" s="47"/>
      <c r="AC17" s="47"/>
      <c r="AD17" s="48"/>
      <c r="AE17" s="36" t="s">
        <v>55</v>
      </c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8"/>
      <c r="BI17" s="89">
        <v>0.5</v>
      </c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1"/>
      <c r="BX17" s="29">
        <v>4655.5</v>
      </c>
      <c r="BY17" s="30"/>
      <c r="BZ17" s="30"/>
      <c r="CA17" s="30"/>
      <c r="CB17" s="30"/>
      <c r="CC17" s="30"/>
      <c r="CD17" s="30"/>
      <c r="CE17" s="31"/>
      <c r="CF17" s="17"/>
      <c r="CG17" s="17"/>
      <c r="CH17" s="17"/>
      <c r="CI17" s="17"/>
      <c r="CJ17" s="17"/>
      <c r="CK17" s="17"/>
      <c r="CL17" s="18"/>
      <c r="CM17" s="29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1"/>
      <c r="CY17" s="19"/>
      <c r="CZ17" s="29">
        <f>BX17*33.3%</f>
        <v>1550.2814999999998</v>
      </c>
      <c r="DA17" s="30"/>
      <c r="DB17" s="30"/>
      <c r="DC17" s="30"/>
      <c r="DD17" s="30"/>
      <c r="DE17" s="30"/>
      <c r="DF17" s="30"/>
      <c r="DG17" s="30"/>
      <c r="DH17" s="30"/>
      <c r="DI17" s="30"/>
      <c r="DJ17" s="31"/>
      <c r="DK17" s="29">
        <f>BX17*33.33%</f>
        <v>1551.67815</v>
      </c>
      <c r="DL17" s="30"/>
      <c r="DM17" s="30"/>
      <c r="DN17" s="30"/>
      <c r="DO17" s="30"/>
      <c r="DP17" s="30"/>
      <c r="DQ17" s="30"/>
      <c r="DR17" s="30"/>
      <c r="DS17" s="30"/>
      <c r="DT17" s="30"/>
      <c r="DU17" s="31"/>
      <c r="DV17" s="26">
        <f>(BX17+CM17+CZ17+DK17+CY17)*30%</f>
        <v>2327.2378949999998</v>
      </c>
      <c r="DW17" s="27"/>
      <c r="DX17" s="27"/>
      <c r="DY17" s="27"/>
      <c r="DZ17" s="27"/>
      <c r="EA17" s="27"/>
      <c r="EB17" s="27"/>
      <c r="EC17" s="27"/>
      <c r="ED17" s="27"/>
      <c r="EE17" s="27"/>
      <c r="EF17" s="28"/>
      <c r="EG17" s="26">
        <f>DV17</f>
        <v>2327.2378949999998</v>
      </c>
      <c r="EH17" s="27"/>
      <c r="EI17" s="27"/>
      <c r="EJ17" s="27"/>
      <c r="EK17" s="27"/>
      <c r="EL17" s="27"/>
      <c r="EM17" s="27"/>
      <c r="EN17" s="27"/>
      <c r="EO17" s="27"/>
      <c r="EP17" s="27"/>
      <c r="EQ17" s="28"/>
      <c r="ER17" s="29"/>
      <c r="ES17" s="30"/>
      <c r="ET17" s="30"/>
      <c r="EU17" s="30"/>
      <c r="EV17" s="30"/>
      <c r="EW17" s="30"/>
      <c r="EX17" s="30"/>
      <c r="EY17" s="30"/>
      <c r="EZ17" s="30"/>
      <c r="FA17" s="30"/>
      <c r="FB17" s="31"/>
      <c r="FC17" s="19">
        <v>581.56</v>
      </c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41">
        <f>BX17+CM17+CZ17+DK17+DV17+EG17+ER17+CY17+FC17</f>
        <v>12993.495439999999</v>
      </c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3"/>
    </row>
    <row r="18" spans="1:190" ht="12.75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/>
      <c r="U18" s="46"/>
      <c r="V18" s="47"/>
      <c r="W18" s="47"/>
      <c r="X18" s="47"/>
      <c r="Y18" s="47"/>
      <c r="Z18" s="47"/>
      <c r="AA18" s="47"/>
      <c r="AB18" s="47"/>
      <c r="AC18" s="47"/>
      <c r="AD18" s="48"/>
      <c r="AE18" s="36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8"/>
      <c r="BI18" s="89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1"/>
      <c r="BX18" s="29"/>
      <c r="BY18" s="30"/>
      <c r="BZ18" s="30"/>
      <c r="CA18" s="30"/>
      <c r="CB18" s="30"/>
      <c r="CC18" s="30"/>
      <c r="CD18" s="30"/>
      <c r="CE18" s="31"/>
      <c r="CF18" s="17"/>
      <c r="CG18" s="17"/>
      <c r="CH18" s="17"/>
      <c r="CI18" s="17"/>
      <c r="CJ18" s="17"/>
      <c r="CK18" s="17"/>
      <c r="CL18" s="18"/>
      <c r="CM18" s="29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1"/>
      <c r="CY18" s="19"/>
      <c r="CZ18" s="29"/>
      <c r="DA18" s="30"/>
      <c r="DB18" s="30"/>
      <c r="DC18" s="30"/>
      <c r="DD18" s="30"/>
      <c r="DE18" s="30"/>
      <c r="DF18" s="30"/>
      <c r="DG18" s="30"/>
      <c r="DH18" s="30"/>
      <c r="DI18" s="30"/>
      <c r="DJ18" s="31"/>
      <c r="DK18" s="29"/>
      <c r="DL18" s="30"/>
      <c r="DM18" s="30"/>
      <c r="DN18" s="30"/>
      <c r="DO18" s="30"/>
      <c r="DP18" s="30"/>
      <c r="DQ18" s="30"/>
      <c r="DR18" s="30"/>
      <c r="DS18" s="30"/>
      <c r="DT18" s="30"/>
      <c r="DU18" s="31"/>
      <c r="DV18" s="26" t="s">
        <v>28</v>
      </c>
      <c r="DW18" s="27"/>
      <c r="DX18" s="27"/>
      <c r="DY18" s="27"/>
      <c r="DZ18" s="27"/>
      <c r="EA18" s="27"/>
      <c r="EB18" s="27"/>
      <c r="EC18" s="27"/>
      <c r="ED18" s="27"/>
      <c r="EE18" s="27"/>
      <c r="EF18" s="28"/>
      <c r="EG18" s="26"/>
      <c r="EH18" s="27"/>
      <c r="EI18" s="27"/>
      <c r="EJ18" s="27"/>
      <c r="EK18" s="27"/>
      <c r="EL18" s="27"/>
      <c r="EM18" s="27"/>
      <c r="EN18" s="27"/>
      <c r="EO18" s="27"/>
      <c r="EP18" s="27"/>
      <c r="EQ18" s="28"/>
      <c r="ER18" s="29"/>
      <c r="ES18" s="30"/>
      <c r="ET18" s="30"/>
      <c r="EU18" s="30"/>
      <c r="EV18" s="30"/>
      <c r="EW18" s="30"/>
      <c r="EX18" s="30"/>
      <c r="EY18" s="30"/>
      <c r="EZ18" s="30"/>
      <c r="FA18" s="30"/>
      <c r="FB18" s="31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41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3"/>
    </row>
    <row r="19" spans="1:190" ht="12.75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/>
      <c r="U19" s="46"/>
      <c r="V19" s="47"/>
      <c r="W19" s="47"/>
      <c r="X19" s="47"/>
      <c r="Y19" s="47"/>
      <c r="Z19" s="47"/>
      <c r="AA19" s="47"/>
      <c r="AB19" s="47"/>
      <c r="AC19" s="47"/>
      <c r="AD19" s="48"/>
      <c r="AE19" s="36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8"/>
      <c r="BI19" s="89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1"/>
      <c r="BX19" s="29"/>
      <c r="BY19" s="30"/>
      <c r="BZ19" s="30"/>
      <c r="CA19" s="30"/>
      <c r="CB19" s="30"/>
      <c r="CC19" s="30"/>
      <c r="CD19" s="30"/>
      <c r="CE19" s="31"/>
      <c r="CF19" s="17"/>
      <c r="CG19" s="17"/>
      <c r="CH19" s="17"/>
      <c r="CI19" s="17"/>
      <c r="CJ19" s="17"/>
      <c r="CK19" s="17"/>
      <c r="CL19" s="18"/>
      <c r="CM19" s="29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1"/>
      <c r="CY19" s="19"/>
      <c r="CZ19" s="29"/>
      <c r="DA19" s="30"/>
      <c r="DB19" s="30"/>
      <c r="DC19" s="30"/>
      <c r="DD19" s="30"/>
      <c r="DE19" s="30"/>
      <c r="DF19" s="30"/>
      <c r="DG19" s="30"/>
      <c r="DH19" s="30"/>
      <c r="DI19" s="30"/>
      <c r="DJ19" s="31"/>
      <c r="DK19" s="29"/>
      <c r="DL19" s="30"/>
      <c r="DM19" s="30"/>
      <c r="DN19" s="30"/>
      <c r="DO19" s="30"/>
      <c r="DP19" s="30"/>
      <c r="DQ19" s="30"/>
      <c r="DR19" s="30"/>
      <c r="DS19" s="30"/>
      <c r="DT19" s="30"/>
      <c r="DU19" s="31"/>
      <c r="DV19" s="26"/>
      <c r="DW19" s="27"/>
      <c r="DX19" s="27"/>
      <c r="DY19" s="27"/>
      <c r="DZ19" s="27"/>
      <c r="EA19" s="27"/>
      <c r="EB19" s="27"/>
      <c r="EC19" s="27"/>
      <c r="ED19" s="27"/>
      <c r="EE19" s="27"/>
      <c r="EF19" s="28"/>
      <c r="EG19" s="26"/>
      <c r="EH19" s="27"/>
      <c r="EI19" s="27"/>
      <c r="EJ19" s="27"/>
      <c r="EK19" s="27"/>
      <c r="EL19" s="27"/>
      <c r="EM19" s="27"/>
      <c r="EN19" s="27"/>
      <c r="EO19" s="27"/>
      <c r="EP19" s="27"/>
      <c r="EQ19" s="28"/>
      <c r="ER19" s="29"/>
      <c r="ES19" s="30"/>
      <c r="ET19" s="30"/>
      <c r="EU19" s="30"/>
      <c r="EV19" s="30"/>
      <c r="EW19" s="30"/>
      <c r="EX19" s="30"/>
      <c r="EY19" s="30"/>
      <c r="EZ19" s="30"/>
      <c r="FA19" s="30"/>
      <c r="FB19" s="31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41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3"/>
    </row>
    <row r="20" spans="1:190" ht="12.75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8"/>
      <c r="U20" s="46"/>
      <c r="V20" s="47"/>
      <c r="W20" s="47"/>
      <c r="X20" s="47"/>
      <c r="Y20" s="47"/>
      <c r="Z20" s="47"/>
      <c r="AA20" s="47"/>
      <c r="AB20" s="47"/>
      <c r="AC20" s="47"/>
      <c r="AD20" s="48"/>
      <c r="AE20" s="36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8"/>
      <c r="BI20" s="89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1"/>
      <c r="BX20" s="29"/>
      <c r="BY20" s="30"/>
      <c r="BZ20" s="30"/>
      <c r="CA20" s="30"/>
      <c r="CB20" s="30"/>
      <c r="CC20" s="30"/>
      <c r="CD20" s="30"/>
      <c r="CE20" s="31"/>
      <c r="CF20" s="17"/>
      <c r="CG20" s="17"/>
      <c r="CH20" s="17"/>
      <c r="CI20" s="17"/>
      <c r="CJ20" s="17"/>
      <c r="CK20" s="17"/>
      <c r="CL20" s="18"/>
      <c r="CM20" s="29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1"/>
      <c r="CY20" s="19"/>
      <c r="CZ20" s="29"/>
      <c r="DA20" s="30"/>
      <c r="DB20" s="30"/>
      <c r="DC20" s="30"/>
      <c r="DD20" s="30"/>
      <c r="DE20" s="30"/>
      <c r="DF20" s="30"/>
      <c r="DG20" s="30"/>
      <c r="DH20" s="30"/>
      <c r="DI20" s="30"/>
      <c r="DJ20" s="31"/>
      <c r="DK20" s="29"/>
      <c r="DL20" s="30"/>
      <c r="DM20" s="30"/>
      <c r="DN20" s="30"/>
      <c r="DO20" s="30"/>
      <c r="DP20" s="30"/>
      <c r="DQ20" s="30"/>
      <c r="DR20" s="30"/>
      <c r="DS20" s="30"/>
      <c r="DT20" s="30"/>
      <c r="DU20" s="31"/>
      <c r="DV20" s="26"/>
      <c r="DW20" s="27"/>
      <c r="DX20" s="27"/>
      <c r="DY20" s="27"/>
      <c r="DZ20" s="27"/>
      <c r="EA20" s="27"/>
      <c r="EB20" s="27"/>
      <c r="EC20" s="27"/>
      <c r="ED20" s="27"/>
      <c r="EE20" s="27"/>
      <c r="EF20" s="28"/>
      <c r="EG20" s="26"/>
      <c r="EH20" s="27"/>
      <c r="EI20" s="27"/>
      <c r="EJ20" s="27"/>
      <c r="EK20" s="27"/>
      <c r="EL20" s="27"/>
      <c r="EM20" s="27"/>
      <c r="EN20" s="27"/>
      <c r="EO20" s="27"/>
      <c r="EP20" s="27"/>
      <c r="EQ20" s="28"/>
      <c r="ER20" s="29"/>
      <c r="ES20" s="30"/>
      <c r="ET20" s="30"/>
      <c r="EU20" s="30"/>
      <c r="EV20" s="30"/>
      <c r="EW20" s="30"/>
      <c r="EX20" s="30"/>
      <c r="EY20" s="30"/>
      <c r="EZ20" s="30"/>
      <c r="FA20" s="30"/>
      <c r="FB20" s="31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41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3"/>
    </row>
    <row r="21" spans="59:190" ht="12.75">
      <c r="BG21" s="2" t="s">
        <v>14</v>
      </c>
      <c r="BI21" s="89">
        <v>1.5</v>
      </c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1"/>
      <c r="BX21" s="29">
        <f>BX16+BX17</f>
        <v>13992.5</v>
      </c>
      <c r="BY21" s="30"/>
      <c r="BZ21" s="30"/>
      <c r="CA21" s="30"/>
      <c r="CB21" s="30"/>
      <c r="CC21" s="30"/>
      <c r="CD21" s="30"/>
      <c r="CE21" s="31"/>
      <c r="CF21" s="17"/>
      <c r="CG21" s="17"/>
      <c r="CH21" s="17"/>
      <c r="CI21" s="17"/>
      <c r="CJ21" s="17"/>
      <c r="CK21" s="17"/>
      <c r="CL21" s="18"/>
      <c r="CM21" s="29">
        <f>CM16+CM17</f>
        <v>1867.4</v>
      </c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1"/>
      <c r="CY21" s="19">
        <f>CY16</f>
        <v>2334.25</v>
      </c>
      <c r="CZ21" s="29">
        <f>CZ16+CZ17</f>
        <v>4659.5025</v>
      </c>
      <c r="DA21" s="30"/>
      <c r="DB21" s="30"/>
      <c r="DC21" s="30"/>
      <c r="DD21" s="30"/>
      <c r="DE21" s="30"/>
      <c r="DF21" s="30"/>
      <c r="DG21" s="30"/>
      <c r="DH21" s="30"/>
      <c r="DI21" s="30"/>
      <c r="DJ21" s="31"/>
      <c r="DK21" s="29">
        <f>DK16+DK17</f>
        <v>4663.70025</v>
      </c>
      <c r="DL21" s="30"/>
      <c r="DM21" s="30"/>
      <c r="DN21" s="30"/>
      <c r="DO21" s="30"/>
      <c r="DP21" s="30"/>
      <c r="DQ21" s="30"/>
      <c r="DR21" s="30"/>
      <c r="DS21" s="30"/>
      <c r="DT21" s="30"/>
      <c r="DU21" s="31"/>
      <c r="DV21" s="26">
        <f>DV16+DV17</f>
        <v>8255.205825</v>
      </c>
      <c r="DW21" s="27"/>
      <c r="DX21" s="27"/>
      <c r="DY21" s="27"/>
      <c r="DZ21" s="27"/>
      <c r="EA21" s="27"/>
      <c r="EB21" s="27"/>
      <c r="EC21" s="27"/>
      <c r="ED21" s="27"/>
      <c r="EE21" s="27"/>
      <c r="EF21" s="28"/>
      <c r="EG21" s="26">
        <f>+EG17+EG16</f>
        <v>8255.205825</v>
      </c>
      <c r="EH21" s="27"/>
      <c r="EI21" s="27"/>
      <c r="EJ21" s="27"/>
      <c r="EK21" s="27"/>
      <c r="EL21" s="27"/>
      <c r="EM21" s="27"/>
      <c r="EN21" s="27"/>
      <c r="EO21" s="27"/>
      <c r="EP21" s="27"/>
      <c r="EQ21" s="28"/>
      <c r="ER21" s="29"/>
      <c r="ES21" s="30"/>
      <c r="ET21" s="30"/>
      <c r="EU21" s="30"/>
      <c r="EV21" s="30"/>
      <c r="EW21" s="30"/>
      <c r="EX21" s="30"/>
      <c r="EY21" s="30"/>
      <c r="EZ21" s="30"/>
      <c r="FA21" s="30"/>
      <c r="FB21" s="31"/>
      <c r="FC21" s="19">
        <f>FC17</f>
        <v>581.56</v>
      </c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41">
        <f>BX21+CM21+CZ21+DK21+DV21+EG21+ER21+CY21+FC21</f>
        <v>44609.32439999999</v>
      </c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3"/>
    </row>
    <row r="22" spans="59:174" ht="12.75">
      <c r="BG22" s="2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</row>
    <row r="23" spans="10:174" ht="12.75">
      <c r="J23" s="35" t="s">
        <v>58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</row>
    <row r="24" spans="10:174" ht="12.75">
      <c r="J24" s="39" t="s">
        <v>59</v>
      </c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 t="s">
        <v>28</v>
      </c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</row>
    <row r="25" spans="10:174" ht="12.75">
      <c r="J25" s="35" t="s">
        <v>60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0"/>
      <c r="DP25" s="10"/>
      <c r="DQ25" s="10"/>
      <c r="DR25" s="10"/>
      <c r="DS25" s="10"/>
      <c r="DT25" s="10" t="s">
        <v>28</v>
      </c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</row>
    <row r="26" spans="10:174" ht="12.75">
      <c r="J26" s="35" t="s">
        <v>61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</row>
    <row r="27" spans="10:63" ht="12.75"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</row>
    <row r="28" spans="10:77" ht="12.75"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Y28" s="1" t="s">
        <v>28</v>
      </c>
    </row>
    <row r="29" spans="10:63" ht="12.75"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</row>
    <row r="30" spans="1:174" ht="12.75">
      <c r="A30" s="7" t="s">
        <v>15</v>
      </c>
      <c r="AJ30" s="44" t="s">
        <v>48</v>
      </c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5"/>
      <c r="CB30" s="5"/>
      <c r="CC30" s="5"/>
      <c r="CD30" s="5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R30" s="44" t="s">
        <v>49</v>
      </c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</row>
    <row r="31" spans="1:174" s="3" customFormat="1" ht="11.25" customHeight="1">
      <c r="A31" s="8"/>
      <c r="B31" s="92" t="s">
        <v>31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J31" s="45" t="s">
        <v>16</v>
      </c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6"/>
      <c r="CB31" s="6"/>
      <c r="CC31" s="6"/>
      <c r="CD31" s="6"/>
      <c r="CE31" s="45" t="s">
        <v>17</v>
      </c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R31" s="45" t="s">
        <v>18</v>
      </c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</row>
    <row r="32" ht="12.75">
      <c r="A32" s="7"/>
    </row>
    <row r="33" spans="1:117" ht="12.75">
      <c r="A33" s="7" t="s">
        <v>19</v>
      </c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J33" s="44" t="s">
        <v>50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</row>
    <row r="34" spans="36:117" s="3" customFormat="1" ht="11.25" customHeight="1">
      <c r="AJ34" s="45" t="s">
        <v>17</v>
      </c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J34" s="45" t="s">
        <v>18</v>
      </c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</row>
  </sheetData>
  <sheetProtection/>
  <mergeCells count="129">
    <mergeCell ref="BI16:BW16"/>
    <mergeCell ref="B31:AD31"/>
    <mergeCell ref="DV18:EF18"/>
    <mergeCell ref="DV19:EF19"/>
    <mergeCell ref="BX19:CE19"/>
    <mergeCell ref="BX20:CE20"/>
    <mergeCell ref="BI17:BW17"/>
    <mergeCell ref="CZ17:DJ17"/>
    <mergeCell ref="DV17:EF17"/>
    <mergeCell ref="DK18:DU18"/>
    <mergeCell ref="FS20:GH20"/>
    <mergeCell ref="BI21:BW21"/>
    <mergeCell ref="DV21:EF21"/>
    <mergeCell ref="EG19:EQ19"/>
    <mergeCell ref="EG21:EQ21"/>
    <mergeCell ref="BI19:BW19"/>
    <mergeCell ref="BX21:CE21"/>
    <mergeCell ref="CM19:CX19"/>
    <mergeCell ref="FS21:GH21"/>
    <mergeCell ref="FS19:GH19"/>
    <mergeCell ref="J23:BK23"/>
    <mergeCell ref="U20:AD20"/>
    <mergeCell ref="BI20:BW20"/>
    <mergeCell ref="AE18:BH18"/>
    <mergeCell ref="BI18:BW18"/>
    <mergeCell ref="AE19:BH19"/>
    <mergeCell ref="A19:T19"/>
    <mergeCell ref="U19:AD19"/>
    <mergeCell ref="AE20:BH20"/>
    <mergeCell ref="EG15:EQ15"/>
    <mergeCell ref="BX18:CE18"/>
    <mergeCell ref="BX15:CE15"/>
    <mergeCell ref="FS18:GH18"/>
    <mergeCell ref="CZ18:DJ18"/>
    <mergeCell ref="EG18:EQ18"/>
    <mergeCell ref="CM18:CX18"/>
    <mergeCell ref="DK17:DU17"/>
    <mergeCell ref="BX17:CE17"/>
    <mergeCell ref="ER18:FB18"/>
    <mergeCell ref="FS1:GH1"/>
    <mergeCell ref="FS11:FZ11"/>
    <mergeCell ref="FS3:GH3"/>
    <mergeCell ref="DV15:EF15"/>
    <mergeCell ref="FS5:GH5"/>
    <mergeCell ref="FS15:GH15"/>
    <mergeCell ref="CI8:ER8"/>
    <mergeCell ref="CM15:CX15"/>
    <mergeCell ref="CE10:FB10"/>
    <mergeCell ref="CZ15:DJ15"/>
    <mergeCell ref="ER15:FB15"/>
    <mergeCell ref="GD10:GH10"/>
    <mergeCell ref="FS4:GH4"/>
    <mergeCell ref="AE13:BH14"/>
    <mergeCell ref="CM13:FB13"/>
    <mergeCell ref="CM14:CX14"/>
    <mergeCell ref="CL13:CL14"/>
    <mergeCell ref="CZ14:DJ14"/>
    <mergeCell ref="ER14:FB14"/>
    <mergeCell ref="EG14:EQ14"/>
    <mergeCell ref="DV14:EF14"/>
    <mergeCell ref="A5:FB5"/>
    <mergeCell ref="A6:FB6"/>
    <mergeCell ref="BQ9:CH9"/>
    <mergeCell ref="AJ11:DH11"/>
    <mergeCell ref="AZ8:CH8"/>
    <mergeCell ref="CI9:DQ9"/>
    <mergeCell ref="EH9:FU9"/>
    <mergeCell ref="DK14:DU14"/>
    <mergeCell ref="FS13:GH14"/>
    <mergeCell ref="BX13:CE14"/>
    <mergeCell ref="A17:T17"/>
    <mergeCell ref="U17:AD17"/>
    <mergeCell ref="A15:T15"/>
    <mergeCell ref="U15:AD15"/>
    <mergeCell ref="A14:T14"/>
    <mergeCell ref="U14:AD14"/>
    <mergeCell ref="A13:AD13"/>
    <mergeCell ref="BI13:BW14"/>
    <mergeCell ref="BX16:CE16"/>
    <mergeCell ref="BJ33:DM33"/>
    <mergeCell ref="A16:T16"/>
    <mergeCell ref="U16:AD16"/>
    <mergeCell ref="AE15:BH15"/>
    <mergeCell ref="BI15:BW15"/>
    <mergeCell ref="AE16:BH16"/>
    <mergeCell ref="AE17:BH17"/>
    <mergeCell ref="A18:T18"/>
    <mergeCell ref="U18:AD18"/>
    <mergeCell ref="CZ16:DJ16"/>
    <mergeCell ref="J27:BK27"/>
    <mergeCell ref="DR30:FB30"/>
    <mergeCell ref="DR31:FB31"/>
    <mergeCell ref="AJ34:BE34"/>
    <mergeCell ref="BJ34:DM34"/>
    <mergeCell ref="AJ30:BZ30"/>
    <mergeCell ref="AJ31:BZ31"/>
    <mergeCell ref="CE30:DM30"/>
    <mergeCell ref="CE31:DM31"/>
    <mergeCell ref="AJ33:BE33"/>
    <mergeCell ref="FT10:FZ10"/>
    <mergeCell ref="CM21:CX21"/>
    <mergeCell ref="CM16:CX16"/>
    <mergeCell ref="CM17:CX17"/>
    <mergeCell ref="FS16:GH16"/>
    <mergeCell ref="DK16:DU16"/>
    <mergeCell ref="DV16:EF16"/>
    <mergeCell ref="ER17:FB17"/>
    <mergeCell ref="FS17:GH17"/>
    <mergeCell ref="DK20:DU20"/>
    <mergeCell ref="EG17:EQ17"/>
    <mergeCell ref="J28:BK28"/>
    <mergeCell ref="J26:BK26"/>
    <mergeCell ref="A20:T20"/>
    <mergeCell ref="CZ21:DJ21"/>
    <mergeCell ref="CM20:CX20"/>
    <mergeCell ref="CZ20:DJ20"/>
    <mergeCell ref="J24:DN24"/>
    <mergeCell ref="J25:BG25"/>
    <mergeCell ref="CZ19:DJ19"/>
    <mergeCell ref="EG16:EQ16"/>
    <mergeCell ref="ER16:FB16"/>
    <mergeCell ref="DK21:DU21"/>
    <mergeCell ref="DK15:DU15"/>
    <mergeCell ref="ER21:FB21"/>
    <mergeCell ref="EG20:EQ20"/>
    <mergeCell ref="DK19:DU19"/>
    <mergeCell ref="ER19:FB19"/>
    <mergeCell ref="ER20:FB20"/>
    <mergeCell ref="DV20:EF20"/>
  </mergeCells>
  <printOptions/>
  <pageMargins left="0.3937007874015748" right="0.3937007874015748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P34"/>
  <sheetViews>
    <sheetView view="pageBreakPreview" zoomScaleSheetLayoutView="100" zoomScalePageLayoutView="0" workbookViewId="0" topLeftCell="C7">
      <selection activeCell="DL28" sqref="DL28"/>
    </sheetView>
  </sheetViews>
  <sheetFormatPr defaultColWidth="0.875" defaultRowHeight="12.75"/>
  <cols>
    <col min="1" max="9" width="0.875" style="1" customWidth="1"/>
    <col min="10" max="10" width="0.37109375" style="1" customWidth="1"/>
    <col min="11" max="11" width="0.74609375" style="1" hidden="1" customWidth="1"/>
    <col min="12" max="18" width="0.875" style="1" hidden="1" customWidth="1"/>
    <col min="19" max="25" width="0.875" style="1" customWidth="1"/>
    <col min="26" max="29" width="0.875" style="1" hidden="1" customWidth="1"/>
    <col min="30" max="32" width="0.875" style="1" customWidth="1"/>
    <col min="33" max="33" width="1.625" style="1" customWidth="1"/>
    <col min="34" max="51" width="0.875" style="1" customWidth="1"/>
    <col min="52" max="52" width="9.75390625" style="1" customWidth="1"/>
    <col min="53" max="53" width="0.2421875" style="1" customWidth="1"/>
    <col min="54" max="58" width="0.875" style="1" hidden="1" customWidth="1"/>
    <col min="59" max="59" width="1.00390625" style="1" hidden="1" customWidth="1"/>
    <col min="60" max="60" width="0.875" style="1" hidden="1" customWidth="1"/>
    <col min="61" max="67" width="0.875" style="1" customWidth="1"/>
    <col min="68" max="68" width="0.6171875" style="1" customWidth="1"/>
    <col min="69" max="70" width="0.875" style="1" hidden="1" customWidth="1"/>
    <col min="71" max="71" width="0.2421875" style="1" customWidth="1"/>
    <col min="72" max="74" width="0.875" style="1" hidden="1" customWidth="1"/>
    <col min="75" max="82" width="0.875" style="1" customWidth="1"/>
    <col min="83" max="83" width="3.125" style="1" customWidth="1"/>
    <col min="84" max="89" width="0.875" style="1" hidden="1" customWidth="1"/>
    <col min="90" max="90" width="10.875" style="1" hidden="1" customWidth="1"/>
    <col min="91" max="108" width="0.875" style="1" customWidth="1"/>
    <col min="109" max="109" width="2.00390625" style="1" customWidth="1"/>
    <col min="110" max="110" width="0.37109375" style="1" customWidth="1"/>
    <col min="111" max="112" width="0.875" style="1" hidden="1" customWidth="1"/>
    <col min="113" max="16384" width="0.875" style="1" customWidth="1"/>
  </cols>
  <sheetData>
    <row r="1" spans="153:172" s="3" customFormat="1" ht="35.25" customHeight="1">
      <c r="EW1" s="9"/>
      <c r="EX1" s="9"/>
      <c r="EY1" s="9"/>
      <c r="EZ1" s="9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</row>
    <row r="3" spans="124:172" ht="12.75">
      <c r="DT3" s="1" t="s">
        <v>28</v>
      </c>
      <c r="FA3" s="81" t="s">
        <v>0</v>
      </c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3"/>
    </row>
    <row r="4" spans="157:172" ht="12.75">
      <c r="FA4" s="81" t="s">
        <v>1</v>
      </c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3"/>
    </row>
    <row r="5" spans="1:172" ht="12.75">
      <c r="A5" s="44" t="s">
        <v>22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6" t="s">
        <v>23</v>
      </c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8"/>
    </row>
    <row r="6" spans="1:156" s="3" customFormat="1" ht="11.25">
      <c r="A6" s="45" t="s">
        <v>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</row>
    <row r="8" spans="52:146" ht="13.5" customHeight="1">
      <c r="AZ8" s="68" t="s">
        <v>4</v>
      </c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70"/>
      <c r="CI8" s="86" t="s">
        <v>35</v>
      </c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8"/>
    </row>
    <row r="9" spans="67:159" ht="15" customHeight="1">
      <c r="BO9" s="4" t="s">
        <v>3</v>
      </c>
      <c r="BQ9" s="95" t="s">
        <v>27</v>
      </c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7"/>
      <c r="CI9" s="93" t="s">
        <v>38</v>
      </c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EF9" s="73" t="s">
        <v>5</v>
      </c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</row>
    <row r="10" spans="83:172" ht="12.75">
      <c r="CE10" s="73" t="s">
        <v>40</v>
      </c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2"/>
      <c r="FB10" s="40"/>
      <c r="FC10" s="40"/>
      <c r="FD10" s="40"/>
      <c r="FE10" s="40"/>
      <c r="FF10" s="40"/>
      <c r="FG10" s="40"/>
      <c r="FH10" s="40"/>
      <c r="FL10" s="80"/>
      <c r="FM10" s="80"/>
      <c r="FN10" s="80"/>
      <c r="FO10" s="80"/>
      <c r="FP10" s="80"/>
    </row>
    <row r="11" spans="34:172" ht="12.75">
      <c r="AH11" s="2"/>
      <c r="AJ11" s="67" t="s">
        <v>39</v>
      </c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P11" s="1" t="s">
        <v>6</v>
      </c>
      <c r="FA11" s="44">
        <v>1.5</v>
      </c>
      <c r="FB11" s="44"/>
      <c r="FC11" s="44"/>
      <c r="FD11" s="44"/>
      <c r="FE11" s="44"/>
      <c r="FF11" s="44"/>
      <c r="FG11" s="44"/>
      <c r="FH11" s="44"/>
      <c r="FP11" s="2" t="s">
        <v>7</v>
      </c>
    </row>
    <row r="13" spans="1:172" ht="12.75" customHeight="1">
      <c r="A13" s="58" t="s">
        <v>8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60"/>
      <c r="AE13" s="49" t="s">
        <v>20</v>
      </c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1"/>
      <c r="BI13" s="49" t="s">
        <v>11</v>
      </c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1"/>
      <c r="BX13" s="49" t="s">
        <v>12</v>
      </c>
      <c r="BY13" s="50"/>
      <c r="BZ13" s="50"/>
      <c r="CA13" s="50"/>
      <c r="CB13" s="50"/>
      <c r="CC13" s="50"/>
      <c r="CD13" s="50"/>
      <c r="CE13" s="51"/>
      <c r="CF13" s="13"/>
      <c r="CG13" s="13"/>
      <c r="CH13" s="13"/>
      <c r="CI13" s="13"/>
      <c r="CJ13" s="13"/>
      <c r="CK13" s="13"/>
      <c r="CL13" s="51" t="s">
        <v>34</v>
      </c>
      <c r="CM13" s="49" t="s">
        <v>13</v>
      </c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1"/>
      <c r="FA13" s="75" t="s">
        <v>21</v>
      </c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6"/>
    </row>
    <row r="14" spans="1:172" ht="66.75" customHeight="1">
      <c r="A14" s="55" t="s">
        <v>9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7"/>
      <c r="U14" s="55" t="s">
        <v>10</v>
      </c>
      <c r="V14" s="56"/>
      <c r="W14" s="56"/>
      <c r="X14" s="56"/>
      <c r="Y14" s="56"/>
      <c r="Z14" s="56"/>
      <c r="AA14" s="56"/>
      <c r="AB14" s="56"/>
      <c r="AC14" s="56"/>
      <c r="AD14" s="57"/>
      <c r="AE14" s="52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4"/>
      <c r="BI14" s="52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4"/>
      <c r="BX14" s="52"/>
      <c r="BY14" s="53"/>
      <c r="BZ14" s="53"/>
      <c r="CA14" s="53"/>
      <c r="CB14" s="53"/>
      <c r="CC14" s="53"/>
      <c r="CD14" s="53"/>
      <c r="CE14" s="54"/>
      <c r="CF14" s="14"/>
      <c r="CG14" s="14"/>
      <c r="CH14" s="14"/>
      <c r="CI14" s="14"/>
      <c r="CJ14" s="14"/>
      <c r="CK14" s="14"/>
      <c r="CL14" s="54"/>
      <c r="CM14" s="58" t="s">
        <v>37</v>
      </c>
      <c r="CN14" s="59"/>
      <c r="CO14" s="59"/>
      <c r="CP14" s="59"/>
      <c r="CQ14" s="59"/>
      <c r="CR14" s="59"/>
      <c r="CS14" s="59"/>
      <c r="CT14" s="59"/>
      <c r="CU14" s="59"/>
      <c r="CV14" s="59"/>
      <c r="CW14" s="60"/>
      <c r="CX14" s="61" t="s">
        <v>36</v>
      </c>
      <c r="CY14" s="62"/>
      <c r="CZ14" s="62"/>
      <c r="DA14" s="62"/>
      <c r="DB14" s="62"/>
      <c r="DC14" s="62"/>
      <c r="DD14" s="62"/>
      <c r="DE14" s="62"/>
      <c r="DF14" s="62"/>
      <c r="DG14" s="62"/>
      <c r="DH14" s="63"/>
      <c r="DI14" s="61"/>
      <c r="DJ14" s="62"/>
      <c r="DK14" s="62"/>
      <c r="DL14" s="62"/>
      <c r="DM14" s="62"/>
      <c r="DN14" s="62"/>
      <c r="DO14" s="62"/>
      <c r="DP14" s="62"/>
      <c r="DQ14" s="62"/>
      <c r="DR14" s="62"/>
      <c r="DS14" s="63"/>
      <c r="DT14" s="61" t="s">
        <v>24</v>
      </c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1" t="s">
        <v>29</v>
      </c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1" t="s">
        <v>30</v>
      </c>
      <c r="EQ14" s="62"/>
      <c r="ER14" s="62"/>
      <c r="ES14" s="62"/>
      <c r="ET14" s="62"/>
      <c r="EU14" s="62"/>
      <c r="EV14" s="62"/>
      <c r="EW14" s="62"/>
      <c r="EX14" s="62"/>
      <c r="EY14" s="62"/>
      <c r="EZ14" s="63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9"/>
    </row>
    <row r="15" spans="1:172" ht="12.75" customHeight="1">
      <c r="A15" s="32">
        <v>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4"/>
      <c r="U15" s="32">
        <v>2</v>
      </c>
      <c r="V15" s="33"/>
      <c r="W15" s="33"/>
      <c r="X15" s="33"/>
      <c r="Y15" s="33"/>
      <c r="Z15" s="33"/>
      <c r="AA15" s="33"/>
      <c r="AB15" s="33"/>
      <c r="AC15" s="33"/>
      <c r="AD15" s="34"/>
      <c r="AE15" s="32">
        <v>3</v>
      </c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4"/>
      <c r="BI15" s="32">
        <v>4</v>
      </c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4"/>
      <c r="BX15" s="32">
        <v>5</v>
      </c>
      <c r="BY15" s="33"/>
      <c r="BZ15" s="33"/>
      <c r="CA15" s="33"/>
      <c r="CB15" s="33"/>
      <c r="CC15" s="33"/>
      <c r="CD15" s="33"/>
      <c r="CE15" s="34"/>
      <c r="CF15" s="16"/>
      <c r="CG15" s="16"/>
      <c r="CH15" s="16"/>
      <c r="CI15" s="16"/>
      <c r="CJ15" s="16"/>
      <c r="CK15" s="16"/>
      <c r="CL15" s="15">
        <v>6</v>
      </c>
      <c r="CM15" s="32">
        <v>7</v>
      </c>
      <c r="CN15" s="33"/>
      <c r="CO15" s="33"/>
      <c r="CP15" s="33"/>
      <c r="CQ15" s="33"/>
      <c r="CR15" s="33"/>
      <c r="CS15" s="33"/>
      <c r="CT15" s="33"/>
      <c r="CU15" s="33"/>
      <c r="CV15" s="33"/>
      <c r="CW15" s="34"/>
      <c r="CX15" s="32">
        <v>8</v>
      </c>
      <c r="CY15" s="33"/>
      <c r="CZ15" s="33"/>
      <c r="DA15" s="33"/>
      <c r="DB15" s="33"/>
      <c r="DC15" s="33"/>
      <c r="DD15" s="33"/>
      <c r="DE15" s="33"/>
      <c r="DF15" s="33"/>
      <c r="DG15" s="33"/>
      <c r="DH15" s="34"/>
      <c r="DI15" s="32">
        <v>9</v>
      </c>
      <c r="DJ15" s="33"/>
      <c r="DK15" s="33"/>
      <c r="DL15" s="33"/>
      <c r="DM15" s="33"/>
      <c r="DN15" s="33"/>
      <c r="DO15" s="33"/>
      <c r="DP15" s="33"/>
      <c r="DQ15" s="33"/>
      <c r="DR15" s="33"/>
      <c r="DS15" s="34"/>
      <c r="DT15" s="61">
        <v>10</v>
      </c>
      <c r="DU15" s="62"/>
      <c r="DV15" s="62"/>
      <c r="DW15" s="62"/>
      <c r="DX15" s="62"/>
      <c r="DY15" s="62"/>
      <c r="DZ15" s="62"/>
      <c r="EA15" s="62"/>
      <c r="EB15" s="62"/>
      <c r="EC15" s="62"/>
      <c r="ED15" s="63"/>
      <c r="EE15" s="61">
        <v>11</v>
      </c>
      <c r="EF15" s="62"/>
      <c r="EG15" s="62"/>
      <c r="EH15" s="62"/>
      <c r="EI15" s="62"/>
      <c r="EJ15" s="62"/>
      <c r="EK15" s="62"/>
      <c r="EL15" s="62"/>
      <c r="EM15" s="62"/>
      <c r="EN15" s="62"/>
      <c r="EO15" s="63"/>
      <c r="EP15" s="32">
        <v>12</v>
      </c>
      <c r="EQ15" s="33"/>
      <c r="ER15" s="33"/>
      <c r="ES15" s="33"/>
      <c r="ET15" s="33"/>
      <c r="EU15" s="33"/>
      <c r="EV15" s="33"/>
      <c r="EW15" s="33"/>
      <c r="EX15" s="33"/>
      <c r="EY15" s="33"/>
      <c r="EZ15" s="34"/>
      <c r="FA15" s="32">
        <v>13</v>
      </c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4"/>
    </row>
    <row r="16" spans="1:172" ht="12.75" customHeight="1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8"/>
      <c r="U16" s="46"/>
      <c r="V16" s="47"/>
      <c r="W16" s="47"/>
      <c r="X16" s="47"/>
      <c r="Y16" s="47"/>
      <c r="Z16" s="47"/>
      <c r="AA16" s="47"/>
      <c r="AB16" s="47"/>
      <c r="AC16" s="47"/>
      <c r="AD16" s="48"/>
      <c r="AE16" s="36" t="s">
        <v>32</v>
      </c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8"/>
      <c r="BI16" s="89">
        <v>0.5</v>
      </c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1"/>
      <c r="BX16" s="29">
        <v>9489</v>
      </c>
      <c r="BY16" s="30"/>
      <c r="BZ16" s="30"/>
      <c r="CA16" s="30"/>
      <c r="CB16" s="30"/>
      <c r="CC16" s="30"/>
      <c r="CD16" s="30"/>
      <c r="CE16" s="31"/>
      <c r="CF16" s="17"/>
      <c r="CG16" s="17"/>
      <c r="CH16" s="17"/>
      <c r="CI16" s="17"/>
      <c r="CJ16" s="17"/>
      <c r="CK16" s="17"/>
      <c r="CL16" s="18"/>
      <c r="CM16" s="29">
        <v>4744.5</v>
      </c>
      <c r="CN16" s="30"/>
      <c r="CO16" s="30"/>
      <c r="CP16" s="30"/>
      <c r="CQ16" s="30"/>
      <c r="CR16" s="30"/>
      <c r="CS16" s="30"/>
      <c r="CT16" s="30"/>
      <c r="CU16" s="30"/>
      <c r="CV16" s="30"/>
      <c r="CW16" s="31"/>
      <c r="CX16" s="29"/>
      <c r="CY16" s="30"/>
      <c r="CZ16" s="30"/>
      <c r="DA16" s="30"/>
      <c r="DB16" s="30"/>
      <c r="DC16" s="30"/>
      <c r="DD16" s="30"/>
      <c r="DE16" s="30"/>
      <c r="DF16" s="30"/>
      <c r="DG16" s="30"/>
      <c r="DH16" s="31"/>
      <c r="DI16" s="29"/>
      <c r="DJ16" s="30"/>
      <c r="DK16" s="30"/>
      <c r="DL16" s="30"/>
      <c r="DM16" s="30"/>
      <c r="DN16" s="30"/>
      <c r="DO16" s="30"/>
      <c r="DP16" s="30"/>
      <c r="DQ16" s="30"/>
      <c r="DR16" s="30"/>
      <c r="DS16" s="31"/>
      <c r="DT16" s="26">
        <v>1423.35</v>
      </c>
      <c r="DU16" s="27"/>
      <c r="DV16" s="27"/>
      <c r="DW16" s="27"/>
      <c r="DX16" s="27"/>
      <c r="DY16" s="27"/>
      <c r="DZ16" s="27"/>
      <c r="EA16" s="27"/>
      <c r="EB16" s="27"/>
      <c r="EC16" s="27"/>
      <c r="ED16" s="28"/>
      <c r="EE16" s="26">
        <f>DT16</f>
        <v>1423.35</v>
      </c>
      <c r="EF16" s="27"/>
      <c r="EG16" s="27"/>
      <c r="EH16" s="27"/>
      <c r="EI16" s="27"/>
      <c r="EJ16" s="27"/>
      <c r="EK16" s="27"/>
      <c r="EL16" s="27"/>
      <c r="EM16" s="27"/>
      <c r="EN16" s="27"/>
      <c r="EO16" s="28"/>
      <c r="EP16" s="29"/>
      <c r="EQ16" s="30"/>
      <c r="ER16" s="30"/>
      <c r="ES16" s="30"/>
      <c r="ET16" s="30"/>
      <c r="EU16" s="30"/>
      <c r="EV16" s="30"/>
      <c r="EW16" s="30"/>
      <c r="EX16" s="30"/>
      <c r="EY16" s="30"/>
      <c r="EZ16" s="31"/>
      <c r="FA16" s="41">
        <v>7591.2</v>
      </c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3"/>
    </row>
    <row r="17" spans="1:172" ht="12.75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/>
      <c r="U17" s="46"/>
      <c r="V17" s="47"/>
      <c r="W17" s="47"/>
      <c r="X17" s="47"/>
      <c r="Y17" s="47"/>
      <c r="Z17" s="47"/>
      <c r="AA17" s="47"/>
      <c r="AB17" s="47"/>
      <c r="AC17" s="47"/>
      <c r="AD17" s="48"/>
      <c r="AE17" s="36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8"/>
      <c r="BI17" s="89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1"/>
      <c r="BX17" s="29"/>
      <c r="BY17" s="30"/>
      <c r="BZ17" s="30"/>
      <c r="CA17" s="30"/>
      <c r="CB17" s="30"/>
      <c r="CC17" s="30"/>
      <c r="CD17" s="30"/>
      <c r="CE17" s="31"/>
      <c r="CF17" s="17"/>
      <c r="CG17" s="17"/>
      <c r="CH17" s="17"/>
      <c r="CI17" s="17"/>
      <c r="CJ17" s="17"/>
      <c r="CK17" s="17"/>
      <c r="CL17" s="18"/>
      <c r="CM17" s="29"/>
      <c r="CN17" s="30"/>
      <c r="CO17" s="30"/>
      <c r="CP17" s="30"/>
      <c r="CQ17" s="30"/>
      <c r="CR17" s="30"/>
      <c r="CS17" s="30"/>
      <c r="CT17" s="30"/>
      <c r="CU17" s="30"/>
      <c r="CV17" s="30"/>
      <c r="CW17" s="31"/>
      <c r="CX17" s="29"/>
      <c r="CY17" s="30"/>
      <c r="CZ17" s="30"/>
      <c r="DA17" s="30"/>
      <c r="DB17" s="30"/>
      <c r="DC17" s="30"/>
      <c r="DD17" s="30"/>
      <c r="DE17" s="30"/>
      <c r="DF17" s="30"/>
      <c r="DG17" s="30"/>
      <c r="DH17" s="31"/>
      <c r="DI17" s="29"/>
      <c r="DJ17" s="30"/>
      <c r="DK17" s="30"/>
      <c r="DL17" s="30"/>
      <c r="DM17" s="30"/>
      <c r="DN17" s="30"/>
      <c r="DO17" s="30"/>
      <c r="DP17" s="30"/>
      <c r="DQ17" s="30"/>
      <c r="DR17" s="30"/>
      <c r="DS17" s="31"/>
      <c r="DT17" s="26"/>
      <c r="DU17" s="27"/>
      <c r="DV17" s="27"/>
      <c r="DW17" s="27"/>
      <c r="DX17" s="27"/>
      <c r="DY17" s="27"/>
      <c r="DZ17" s="27"/>
      <c r="EA17" s="27"/>
      <c r="EB17" s="27"/>
      <c r="EC17" s="27"/>
      <c r="ED17" s="28"/>
      <c r="EE17" s="26"/>
      <c r="EF17" s="27"/>
      <c r="EG17" s="27"/>
      <c r="EH17" s="27"/>
      <c r="EI17" s="27"/>
      <c r="EJ17" s="27"/>
      <c r="EK17" s="27"/>
      <c r="EL17" s="27"/>
      <c r="EM17" s="27"/>
      <c r="EN17" s="27"/>
      <c r="EO17" s="28"/>
      <c r="EP17" s="29"/>
      <c r="EQ17" s="30"/>
      <c r="ER17" s="30"/>
      <c r="ES17" s="30"/>
      <c r="ET17" s="30"/>
      <c r="EU17" s="30"/>
      <c r="EV17" s="30"/>
      <c r="EW17" s="30"/>
      <c r="EX17" s="30"/>
      <c r="EY17" s="30"/>
      <c r="EZ17" s="31"/>
      <c r="FA17" s="41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3"/>
    </row>
    <row r="18" spans="1:172" ht="12.75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/>
      <c r="U18" s="46"/>
      <c r="V18" s="47"/>
      <c r="W18" s="47"/>
      <c r="X18" s="47"/>
      <c r="Y18" s="47"/>
      <c r="Z18" s="47"/>
      <c r="AA18" s="47"/>
      <c r="AB18" s="47"/>
      <c r="AC18" s="47"/>
      <c r="AD18" s="48"/>
      <c r="AE18" s="36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8"/>
      <c r="BI18" s="89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1"/>
      <c r="BX18" s="29"/>
      <c r="BY18" s="30"/>
      <c r="BZ18" s="30"/>
      <c r="CA18" s="30"/>
      <c r="CB18" s="30"/>
      <c r="CC18" s="30"/>
      <c r="CD18" s="30"/>
      <c r="CE18" s="31"/>
      <c r="CF18" s="17"/>
      <c r="CG18" s="17"/>
      <c r="CH18" s="17"/>
      <c r="CI18" s="17"/>
      <c r="CJ18" s="17"/>
      <c r="CK18" s="17"/>
      <c r="CL18" s="18"/>
      <c r="CM18" s="29"/>
      <c r="CN18" s="30"/>
      <c r="CO18" s="30"/>
      <c r="CP18" s="30"/>
      <c r="CQ18" s="30"/>
      <c r="CR18" s="30"/>
      <c r="CS18" s="30"/>
      <c r="CT18" s="30"/>
      <c r="CU18" s="30"/>
      <c r="CV18" s="30"/>
      <c r="CW18" s="31"/>
      <c r="CX18" s="29"/>
      <c r="CY18" s="30"/>
      <c r="CZ18" s="30"/>
      <c r="DA18" s="30"/>
      <c r="DB18" s="30"/>
      <c r="DC18" s="30"/>
      <c r="DD18" s="30"/>
      <c r="DE18" s="30"/>
      <c r="DF18" s="30"/>
      <c r="DG18" s="30"/>
      <c r="DH18" s="31"/>
      <c r="DI18" s="29"/>
      <c r="DJ18" s="30"/>
      <c r="DK18" s="30"/>
      <c r="DL18" s="30"/>
      <c r="DM18" s="30"/>
      <c r="DN18" s="30"/>
      <c r="DO18" s="30"/>
      <c r="DP18" s="30"/>
      <c r="DQ18" s="30"/>
      <c r="DR18" s="30"/>
      <c r="DS18" s="31"/>
      <c r="DT18" s="26" t="s">
        <v>28</v>
      </c>
      <c r="DU18" s="27"/>
      <c r="DV18" s="27"/>
      <c r="DW18" s="27"/>
      <c r="DX18" s="27"/>
      <c r="DY18" s="27"/>
      <c r="DZ18" s="27"/>
      <c r="EA18" s="27"/>
      <c r="EB18" s="27"/>
      <c r="EC18" s="27"/>
      <c r="ED18" s="28"/>
      <c r="EE18" s="26"/>
      <c r="EF18" s="27"/>
      <c r="EG18" s="27"/>
      <c r="EH18" s="27"/>
      <c r="EI18" s="27"/>
      <c r="EJ18" s="27"/>
      <c r="EK18" s="27"/>
      <c r="EL18" s="27"/>
      <c r="EM18" s="27"/>
      <c r="EN18" s="27"/>
      <c r="EO18" s="28"/>
      <c r="EP18" s="29"/>
      <c r="EQ18" s="30"/>
      <c r="ER18" s="30"/>
      <c r="ES18" s="30"/>
      <c r="ET18" s="30"/>
      <c r="EU18" s="30"/>
      <c r="EV18" s="30"/>
      <c r="EW18" s="30"/>
      <c r="EX18" s="30"/>
      <c r="EY18" s="30"/>
      <c r="EZ18" s="31"/>
      <c r="FA18" s="41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3"/>
    </row>
    <row r="19" spans="1:172" ht="12.75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/>
      <c r="U19" s="46"/>
      <c r="V19" s="47"/>
      <c r="W19" s="47"/>
      <c r="X19" s="47"/>
      <c r="Y19" s="47"/>
      <c r="Z19" s="47"/>
      <c r="AA19" s="47"/>
      <c r="AB19" s="47"/>
      <c r="AC19" s="47"/>
      <c r="AD19" s="48"/>
      <c r="AE19" s="36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8"/>
      <c r="BI19" s="89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1"/>
      <c r="BX19" s="29"/>
      <c r="BY19" s="30"/>
      <c r="BZ19" s="30"/>
      <c r="CA19" s="30"/>
      <c r="CB19" s="30"/>
      <c r="CC19" s="30"/>
      <c r="CD19" s="30"/>
      <c r="CE19" s="31"/>
      <c r="CF19" s="17"/>
      <c r="CG19" s="17"/>
      <c r="CH19" s="17"/>
      <c r="CI19" s="17"/>
      <c r="CJ19" s="17"/>
      <c r="CK19" s="17"/>
      <c r="CL19" s="18"/>
      <c r="CM19" s="29"/>
      <c r="CN19" s="30"/>
      <c r="CO19" s="30"/>
      <c r="CP19" s="30"/>
      <c r="CQ19" s="30"/>
      <c r="CR19" s="30"/>
      <c r="CS19" s="30"/>
      <c r="CT19" s="30"/>
      <c r="CU19" s="30"/>
      <c r="CV19" s="30"/>
      <c r="CW19" s="31"/>
      <c r="CX19" s="29"/>
      <c r="CY19" s="30"/>
      <c r="CZ19" s="30"/>
      <c r="DA19" s="30"/>
      <c r="DB19" s="30"/>
      <c r="DC19" s="30"/>
      <c r="DD19" s="30"/>
      <c r="DE19" s="30"/>
      <c r="DF19" s="30"/>
      <c r="DG19" s="30"/>
      <c r="DH19" s="31"/>
      <c r="DI19" s="29"/>
      <c r="DJ19" s="30"/>
      <c r="DK19" s="30"/>
      <c r="DL19" s="30"/>
      <c r="DM19" s="30"/>
      <c r="DN19" s="30"/>
      <c r="DO19" s="30"/>
      <c r="DP19" s="30"/>
      <c r="DQ19" s="30"/>
      <c r="DR19" s="30"/>
      <c r="DS19" s="31"/>
      <c r="DT19" s="26"/>
      <c r="DU19" s="27"/>
      <c r="DV19" s="27"/>
      <c r="DW19" s="27"/>
      <c r="DX19" s="27"/>
      <c r="DY19" s="27"/>
      <c r="DZ19" s="27"/>
      <c r="EA19" s="27"/>
      <c r="EB19" s="27"/>
      <c r="EC19" s="27"/>
      <c r="ED19" s="28"/>
      <c r="EE19" s="26"/>
      <c r="EF19" s="27"/>
      <c r="EG19" s="27"/>
      <c r="EH19" s="27"/>
      <c r="EI19" s="27"/>
      <c r="EJ19" s="27"/>
      <c r="EK19" s="27"/>
      <c r="EL19" s="27"/>
      <c r="EM19" s="27"/>
      <c r="EN19" s="27"/>
      <c r="EO19" s="28"/>
      <c r="EP19" s="29"/>
      <c r="EQ19" s="30"/>
      <c r="ER19" s="30"/>
      <c r="ES19" s="30"/>
      <c r="ET19" s="30"/>
      <c r="EU19" s="30"/>
      <c r="EV19" s="30"/>
      <c r="EW19" s="30"/>
      <c r="EX19" s="30"/>
      <c r="EY19" s="30"/>
      <c r="EZ19" s="31"/>
      <c r="FA19" s="41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3"/>
    </row>
    <row r="20" spans="1:172" ht="12.75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8"/>
      <c r="U20" s="46"/>
      <c r="V20" s="47"/>
      <c r="W20" s="47"/>
      <c r="X20" s="47"/>
      <c r="Y20" s="47"/>
      <c r="Z20" s="47"/>
      <c r="AA20" s="47"/>
      <c r="AB20" s="47"/>
      <c r="AC20" s="47"/>
      <c r="AD20" s="48"/>
      <c r="AE20" s="36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8"/>
      <c r="BI20" s="89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1"/>
      <c r="BX20" s="29"/>
      <c r="BY20" s="30"/>
      <c r="BZ20" s="30"/>
      <c r="CA20" s="30"/>
      <c r="CB20" s="30"/>
      <c r="CC20" s="30"/>
      <c r="CD20" s="30"/>
      <c r="CE20" s="31"/>
      <c r="CF20" s="17"/>
      <c r="CG20" s="17"/>
      <c r="CH20" s="17"/>
      <c r="CI20" s="17"/>
      <c r="CJ20" s="17"/>
      <c r="CK20" s="17"/>
      <c r="CL20" s="18"/>
      <c r="CM20" s="29"/>
      <c r="CN20" s="30"/>
      <c r="CO20" s="30"/>
      <c r="CP20" s="30"/>
      <c r="CQ20" s="30"/>
      <c r="CR20" s="30"/>
      <c r="CS20" s="30"/>
      <c r="CT20" s="30"/>
      <c r="CU20" s="30"/>
      <c r="CV20" s="30"/>
      <c r="CW20" s="31"/>
      <c r="CX20" s="29"/>
      <c r="CY20" s="30"/>
      <c r="CZ20" s="30"/>
      <c r="DA20" s="30"/>
      <c r="DB20" s="30"/>
      <c r="DC20" s="30"/>
      <c r="DD20" s="30"/>
      <c r="DE20" s="30"/>
      <c r="DF20" s="30"/>
      <c r="DG20" s="30"/>
      <c r="DH20" s="31"/>
      <c r="DI20" s="29"/>
      <c r="DJ20" s="30"/>
      <c r="DK20" s="30"/>
      <c r="DL20" s="30"/>
      <c r="DM20" s="30"/>
      <c r="DN20" s="30"/>
      <c r="DO20" s="30"/>
      <c r="DP20" s="30"/>
      <c r="DQ20" s="30"/>
      <c r="DR20" s="30"/>
      <c r="DS20" s="31"/>
      <c r="DT20" s="26"/>
      <c r="DU20" s="27"/>
      <c r="DV20" s="27"/>
      <c r="DW20" s="27"/>
      <c r="DX20" s="27"/>
      <c r="DY20" s="27"/>
      <c r="DZ20" s="27"/>
      <c r="EA20" s="27"/>
      <c r="EB20" s="27"/>
      <c r="EC20" s="27"/>
      <c r="ED20" s="28"/>
      <c r="EE20" s="26"/>
      <c r="EF20" s="27"/>
      <c r="EG20" s="27"/>
      <c r="EH20" s="27"/>
      <c r="EI20" s="27"/>
      <c r="EJ20" s="27"/>
      <c r="EK20" s="27"/>
      <c r="EL20" s="27"/>
      <c r="EM20" s="27"/>
      <c r="EN20" s="27"/>
      <c r="EO20" s="28"/>
      <c r="EP20" s="29"/>
      <c r="EQ20" s="30"/>
      <c r="ER20" s="30"/>
      <c r="ES20" s="30"/>
      <c r="ET20" s="30"/>
      <c r="EU20" s="30"/>
      <c r="EV20" s="30"/>
      <c r="EW20" s="30"/>
      <c r="EX20" s="30"/>
      <c r="EY20" s="30"/>
      <c r="EZ20" s="31"/>
      <c r="FA20" s="98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100"/>
    </row>
    <row r="21" spans="59:172" ht="12.75">
      <c r="BG21" s="2" t="s">
        <v>14</v>
      </c>
      <c r="BI21" s="89">
        <v>0.5</v>
      </c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1"/>
      <c r="BX21" s="29">
        <f>BX16</f>
        <v>9489</v>
      </c>
      <c r="BY21" s="30"/>
      <c r="BZ21" s="30"/>
      <c r="CA21" s="30"/>
      <c r="CB21" s="30"/>
      <c r="CC21" s="30"/>
      <c r="CD21" s="30"/>
      <c r="CE21" s="31"/>
      <c r="CF21" s="17"/>
      <c r="CG21" s="17"/>
      <c r="CH21" s="17"/>
      <c r="CI21" s="17"/>
      <c r="CJ21" s="17"/>
      <c r="CK21" s="17"/>
      <c r="CL21" s="18" t="e">
        <f>CL16+#REF!</f>
        <v>#REF!</v>
      </c>
      <c r="CM21" s="29"/>
      <c r="CN21" s="30"/>
      <c r="CO21" s="30"/>
      <c r="CP21" s="30"/>
      <c r="CQ21" s="30"/>
      <c r="CR21" s="30"/>
      <c r="CS21" s="30"/>
      <c r="CT21" s="30"/>
      <c r="CU21" s="30"/>
      <c r="CV21" s="30"/>
      <c r="CW21" s="31"/>
      <c r="CX21" s="29"/>
      <c r="CY21" s="30"/>
      <c r="CZ21" s="30"/>
      <c r="DA21" s="30"/>
      <c r="DB21" s="30"/>
      <c r="DC21" s="30"/>
      <c r="DD21" s="30"/>
      <c r="DE21" s="30"/>
      <c r="DF21" s="30"/>
      <c r="DG21" s="30"/>
      <c r="DH21" s="31"/>
      <c r="DI21" s="29"/>
      <c r="DJ21" s="30"/>
      <c r="DK21" s="30"/>
      <c r="DL21" s="30"/>
      <c r="DM21" s="30"/>
      <c r="DN21" s="30"/>
      <c r="DO21" s="30"/>
      <c r="DP21" s="30"/>
      <c r="DQ21" s="30"/>
      <c r="DR21" s="30"/>
      <c r="DS21" s="31"/>
      <c r="DT21" s="26">
        <v>1423.35</v>
      </c>
      <c r="DU21" s="27"/>
      <c r="DV21" s="27"/>
      <c r="DW21" s="27"/>
      <c r="DX21" s="27"/>
      <c r="DY21" s="27"/>
      <c r="DZ21" s="27"/>
      <c r="EA21" s="27"/>
      <c r="EB21" s="27"/>
      <c r="EC21" s="27"/>
      <c r="ED21" s="28"/>
      <c r="EE21" s="26">
        <v>1423.35</v>
      </c>
      <c r="EF21" s="27"/>
      <c r="EG21" s="27"/>
      <c r="EH21" s="27"/>
      <c r="EI21" s="27"/>
      <c r="EJ21" s="27"/>
      <c r="EK21" s="27"/>
      <c r="EL21" s="27"/>
      <c r="EM21" s="27"/>
      <c r="EN21" s="27"/>
      <c r="EO21" s="28"/>
      <c r="EP21" s="29"/>
      <c r="EQ21" s="30"/>
      <c r="ER21" s="30"/>
      <c r="ES21" s="30"/>
      <c r="ET21" s="30"/>
      <c r="EU21" s="30"/>
      <c r="EV21" s="30"/>
      <c r="EW21" s="30"/>
      <c r="EX21" s="30"/>
      <c r="EY21" s="30"/>
      <c r="EZ21" s="31"/>
      <c r="FA21" s="101">
        <v>7594.2</v>
      </c>
      <c r="FB21" s="102"/>
      <c r="FC21" s="102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3"/>
    </row>
    <row r="22" spans="59:156" ht="12.75">
      <c r="BG22" s="2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</row>
    <row r="23" spans="10:156" ht="12.75">
      <c r="J23" s="35" t="s">
        <v>41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</row>
    <row r="24" spans="10:156" ht="12.75">
      <c r="J24" s="39" t="s">
        <v>42</v>
      </c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 t="s">
        <v>28</v>
      </c>
      <c r="ET24" s="10"/>
      <c r="EU24" s="10"/>
      <c r="EV24" s="10"/>
      <c r="EW24" s="10"/>
      <c r="EX24" s="10"/>
      <c r="EY24" s="10"/>
      <c r="EZ24" s="10"/>
    </row>
    <row r="25" spans="10:156" ht="12.75">
      <c r="J25" s="35" t="s">
        <v>28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0"/>
      <c r="DN25" s="10"/>
      <c r="DO25" s="10"/>
      <c r="DP25" s="10"/>
      <c r="DQ25" s="10"/>
      <c r="DR25" s="10" t="s">
        <v>28</v>
      </c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</row>
    <row r="26" spans="10:156" ht="12.75">
      <c r="J26" s="35" t="s">
        <v>43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</row>
    <row r="27" spans="10:63" ht="12.75"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</row>
    <row r="28" spans="10:77" ht="12.75"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Y28" s="1" t="s">
        <v>28</v>
      </c>
    </row>
    <row r="29" spans="10:63" ht="12.75"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</row>
    <row r="30" spans="1:156" ht="12.75">
      <c r="A30" s="7" t="s">
        <v>15</v>
      </c>
      <c r="AJ30" s="44" t="s">
        <v>33</v>
      </c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5"/>
      <c r="CB30" s="5"/>
      <c r="CC30" s="5"/>
      <c r="CD30" s="5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P30" s="44" t="s">
        <v>44</v>
      </c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</row>
    <row r="31" spans="1:156" s="3" customFormat="1" ht="12.75">
      <c r="A31" s="8"/>
      <c r="B31" s="92" t="s">
        <v>31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J31" s="45" t="s">
        <v>16</v>
      </c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6"/>
      <c r="CB31" s="6"/>
      <c r="CC31" s="6"/>
      <c r="CD31" s="6"/>
      <c r="CE31" s="45" t="s">
        <v>17</v>
      </c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P31" s="45" t="s">
        <v>18</v>
      </c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</row>
    <row r="32" ht="12.75">
      <c r="A32" s="7"/>
    </row>
    <row r="33" spans="1:115" ht="12.75">
      <c r="A33" s="7" t="s">
        <v>19</v>
      </c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J33" s="44" t="s">
        <v>45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</row>
    <row r="34" spans="36:115" s="3" customFormat="1" ht="11.25">
      <c r="AJ34" s="45" t="s">
        <v>17</v>
      </c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J34" s="45" t="s">
        <v>18</v>
      </c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</row>
  </sheetData>
  <sheetProtection/>
  <mergeCells count="129">
    <mergeCell ref="DP30:EZ30"/>
    <mergeCell ref="B31:AD31"/>
    <mergeCell ref="AJ31:BZ31"/>
    <mergeCell ref="CE31:DK31"/>
    <mergeCell ref="DP31:EZ31"/>
    <mergeCell ref="J27:BK27"/>
    <mergeCell ref="J28:BK28"/>
    <mergeCell ref="AJ30:BZ30"/>
    <mergeCell ref="CM21:CW21"/>
    <mergeCell ref="CX21:DH21"/>
    <mergeCell ref="J26:BK26"/>
    <mergeCell ref="CM20:CW20"/>
    <mergeCell ref="AJ34:BE34"/>
    <mergeCell ref="BJ34:DK34"/>
    <mergeCell ref="AJ33:BE33"/>
    <mergeCell ref="BJ33:DK33"/>
    <mergeCell ref="CE30:DK30"/>
    <mergeCell ref="J25:BG25"/>
    <mergeCell ref="DI21:DS21"/>
    <mergeCell ref="DT21:ED21"/>
    <mergeCell ref="CX20:DH20"/>
    <mergeCell ref="DI20:DS20"/>
    <mergeCell ref="J24:DL24"/>
    <mergeCell ref="EE21:EO21"/>
    <mergeCell ref="BI20:BW20"/>
    <mergeCell ref="BX20:CE20"/>
    <mergeCell ref="BI21:BW21"/>
    <mergeCell ref="BX21:CE21"/>
    <mergeCell ref="EP21:EZ21"/>
    <mergeCell ref="FA21:FP21"/>
    <mergeCell ref="J23:BK23"/>
    <mergeCell ref="A19:T19"/>
    <mergeCell ref="U19:AD19"/>
    <mergeCell ref="AE19:BH19"/>
    <mergeCell ref="BI19:BW19"/>
    <mergeCell ref="A20:T20"/>
    <mergeCell ref="U20:AD20"/>
    <mergeCell ref="AE20:BH20"/>
    <mergeCell ref="FA18:FP18"/>
    <mergeCell ref="EE18:EO18"/>
    <mergeCell ref="EP18:EZ18"/>
    <mergeCell ref="DT20:ED20"/>
    <mergeCell ref="EE19:EO19"/>
    <mergeCell ref="FA19:FP19"/>
    <mergeCell ref="EP20:EZ20"/>
    <mergeCell ref="FA20:FP20"/>
    <mergeCell ref="EE20:EO20"/>
    <mergeCell ref="DT19:ED19"/>
    <mergeCell ref="DI18:DS18"/>
    <mergeCell ref="DT18:ED18"/>
    <mergeCell ref="EP19:EZ19"/>
    <mergeCell ref="BX19:CE19"/>
    <mergeCell ref="CM19:CW19"/>
    <mergeCell ref="CX19:DH19"/>
    <mergeCell ref="DI19:DS19"/>
    <mergeCell ref="EE17:EO17"/>
    <mergeCell ref="EP17:EZ17"/>
    <mergeCell ref="FA17:FP17"/>
    <mergeCell ref="A18:T18"/>
    <mergeCell ref="U18:AD18"/>
    <mergeCell ref="AE18:BH18"/>
    <mergeCell ref="BI18:BW18"/>
    <mergeCell ref="BX18:CE18"/>
    <mergeCell ref="CM18:CW18"/>
    <mergeCell ref="CX18:DH18"/>
    <mergeCell ref="FA16:FP16"/>
    <mergeCell ref="A17:T17"/>
    <mergeCell ref="U17:AD17"/>
    <mergeCell ref="AE17:BH17"/>
    <mergeCell ref="BI17:BW17"/>
    <mergeCell ref="BX17:CE17"/>
    <mergeCell ref="CM17:CW17"/>
    <mergeCell ref="CX17:DH17"/>
    <mergeCell ref="DI17:DS17"/>
    <mergeCell ref="DT17:ED17"/>
    <mergeCell ref="EE16:EO16"/>
    <mergeCell ref="EP16:EZ16"/>
    <mergeCell ref="EE14:EO14"/>
    <mergeCell ref="EP14:EZ14"/>
    <mergeCell ref="A16:T16"/>
    <mergeCell ref="U16:AD16"/>
    <mergeCell ref="AE16:BH16"/>
    <mergeCell ref="BI16:BW16"/>
    <mergeCell ref="A15:T15"/>
    <mergeCell ref="U15:AD15"/>
    <mergeCell ref="CX16:DH16"/>
    <mergeCell ref="BX15:CE15"/>
    <mergeCell ref="CM15:CW15"/>
    <mergeCell ref="DT15:ED15"/>
    <mergeCell ref="BX16:CE16"/>
    <mergeCell ref="CM16:CW16"/>
    <mergeCell ref="DI16:DS16"/>
    <mergeCell ref="DT16:ED16"/>
    <mergeCell ref="EP15:EZ15"/>
    <mergeCell ref="FA15:FP15"/>
    <mergeCell ref="EE15:EO15"/>
    <mergeCell ref="DT14:ED14"/>
    <mergeCell ref="AE15:BH15"/>
    <mergeCell ref="BI15:BW15"/>
    <mergeCell ref="U14:AD14"/>
    <mergeCell ref="CL13:CL14"/>
    <mergeCell ref="CM13:EZ13"/>
    <mergeCell ref="CE10:EZ10"/>
    <mergeCell ref="FA13:FP14"/>
    <mergeCell ref="CX15:DH15"/>
    <mergeCell ref="DI15:DS15"/>
    <mergeCell ref="CM14:CW14"/>
    <mergeCell ref="CX14:DH14"/>
    <mergeCell ref="DI14:DS14"/>
    <mergeCell ref="CI9:DO9"/>
    <mergeCell ref="A6:EZ6"/>
    <mergeCell ref="AZ8:CH8"/>
    <mergeCell ref="CI8:EP8"/>
    <mergeCell ref="BQ9:CH9"/>
    <mergeCell ref="A13:AD13"/>
    <mergeCell ref="AE13:BH14"/>
    <mergeCell ref="BI13:BW14"/>
    <mergeCell ref="BX13:CE14"/>
    <mergeCell ref="A14:T14"/>
    <mergeCell ref="FB10:FH10"/>
    <mergeCell ref="FL10:FP10"/>
    <mergeCell ref="AJ11:DF11"/>
    <mergeCell ref="FA11:FH11"/>
    <mergeCell ref="EF9:FC9"/>
    <mergeCell ref="FA1:FP1"/>
    <mergeCell ref="FA3:FP3"/>
    <mergeCell ref="FA4:FP4"/>
    <mergeCell ref="A5:EZ5"/>
    <mergeCell ref="FA5:FP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2023-02-03T01:39:50Z</cp:lastPrinted>
  <dcterms:created xsi:type="dcterms:W3CDTF">2004-04-12T06:30:22Z</dcterms:created>
  <dcterms:modified xsi:type="dcterms:W3CDTF">2023-02-03T01:39:59Z</dcterms:modified>
  <cp:category/>
  <cp:version/>
  <cp:contentType/>
  <cp:contentStatus/>
</cp:coreProperties>
</file>