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1"/>
  </bookViews>
  <sheets>
    <sheet name="стр1" sheetId="1" r:id="rId1"/>
    <sheet name="стр1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<sst xmlns="http://schemas.openxmlformats.org/spreadsheetml/2006/main" count="104" uniqueCount="60">
  <si>
    <t>Код</t>
  </si>
  <si>
    <t>0301017</t>
  </si>
  <si>
    <t>(наименование организации)</t>
  </si>
  <si>
    <t>ШТАТНОЕ РАСПИСАНИЕ</t>
  </si>
  <si>
    <t>Номер документа</t>
  </si>
  <si>
    <t>УТВЕРЖДЕНО</t>
  </si>
  <si>
    <t>Штат в количестве</t>
  </si>
  <si>
    <t>единиц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</si>
  <si>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</si>
  <si>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</si>
  <si>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</si>
  <si>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</si>
  <si>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</si>
  <si>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</si>
  <si>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</si>
  <si>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</si>
  <si>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</si>
  <si>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</si>
  <si>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</si>
  <si>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</si>
  <si>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</si>
  <si>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</si>
  <si>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Администрация Беренжакского сельсовета</t>
  </si>
  <si>
    <t>04093464</t>
  </si>
  <si>
    <t>Р/К 30%</t>
  </si>
  <si>
    <t>Аппарат</t>
  </si>
  <si>
    <t>Специалист               1 категории</t>
  </si>
  <si>
    <t>2</t>
  </si>
  <si>
    <t xml:space="preserve"> </t>
  </si>
  <si>
    <t>Доплата за особые условия труда 16,66%</t>
  </si>
  <si>
    <t>Премия 33,3%</t>
  </si>
  <si>
    <t>Т/К 30%</t>
  </si>
  <si>
    <t>Доплата компенсац.хар-ра</t>
  </si>
  <si>
    <t>службы</t>
  </si>
  <si>
    <t>Уборщик служебных помещений</t>
  </si>
  <si>
    <t>Глава Беренжакского сельсовета</t>
  </si>
  <si>
    <t>Тариф.ставка с учетом индексации 5,5%</t>
  </si>
  <si>
    <t xml:space="preserve">             Дата составления</t>
  </si>
  <si>
    <t>\</t>
  </si>
  <si>
    <t>итого</t>
  </si>
  <si>
    <t>С.Н.Доможаков</t>
  </si>
  <si>
    <t>Г.С.Герег</t>
  </si>
  <si>
    <t>ФОТ  на 6мес. 18530,49*6=111182,94</t>
  </si>
  <si>
    <t>Материал. Помощь  7243*2=14486</t>
  </si>
  <si>
    <t>прф.вз111182,94+14486 )*30,2%=37952,02</t>
  </si>
  <si>
    <t>ГФОТ: 111182,94+14486+37952,02=163620,96</t>
  </si>
  <si>
    <t>28.12.2018г.</t>
  </si>
  <si>
    <t xml:space="preserve">                                                    с 01   января  2019 г.</t>
  </si>
  <si>
    <t>Постановление главы  № 42___ от 26.12  .2018 г.</t>
  </si>
  <si>
    <t>3</t>
  </si>
  <si>
    <t>Администрация Селосонского сельсовета</t>
  </si>
  <si>
    <t>Глава Селосонского сельсовета</t>
  </si>
  <si>
    <t>И.Е.Горелов</t>
  </si>
  <si>
    <t>Н.А.Сахарова</t>
  </si>
  <si>
    <t>ФОТ  на 12 мес. 6496,75*12=77961</t>
  </si>
  <si>
    <t>77961*30,2%  = 23544,22</t>
  </si>
  <si>
    <t>ГФОТ: 101505,22</t>
  </si>
  <si>
    <t>01.01.2023 г.</t>
  </si>
  <si>
    <t xml:space="preserve">                                                    с 01 января 2023г.</t>
  </si>
  <si>
    <t>Постановление главы  №  1 от 23.01.2023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</si>
</sst>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left" wrapText="1"/>
    </xf>
    <xf numFmtId="2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4"/>
  <sheetViews>
    <sheetView zoomScaleSheetLayoutView="100" zoomScalePageLayoutView="0" workbookViewId="0" topLeftCell="C7">
      <selection activeCell="FE29" sqref="FE29"/>
    </sheetView>
  </sheetViews>
  <sheetFormatPr defaultColWidth="0.875" defaultRowHeight="12.75"/>
  <cols>
    <col min="1" max="9" width="0.875" style="1" customWidth="1"/>
    <col min="10" max="10" width="0.37109375" style="1" customWidth="1"/>
    <col min="11" max="11" width="0.74609375" style="1" hidden="1" customWidth="1"/>
    <col min="12" max="18" width="0.875" style="1" hidden="1" customWidth="1"/>
    <col min="19" max="25" width="0.875" style="1" customWidth="1"/>
    <col min="26" max="29" width="0.875" style="1" hidden="1" customWidth="1"/>
    <col min="30" max="32" width="0.875" style="1" customWidth="1"/>
    <col min="33" max="33" width="1.625" style="1" customWidth="1"/>
    <col min="34" max="51" width="0.875" style="1" customWidth="1"/>
    <col min="52" max="52" width="9.75390625" style="1" customWidth="1"/>
    <col min="53" max="53" width="0.2421875" style="1" customWidth="1"/>
    <col min="54" max="58" width="0.875" style="1" hidden="1" customWidth="1"/>
    <col min="59" max="59" width="1.00390625" style="1" hidden="1" customWidth="1"/>
    <col min="60" max="60" width="0.875" style="1" hidden="1" customWidth="1"/>
    <col min="61" max="67" width="0.875" style="1" customWidth="1"/>
    <col min="68" max="68" width="0.6171875" style="1" customWidth="1"/>
    <col min="69" max="70" width="0.875" style="1" hidden="1" customWidth="1"/>
    <col min="71" max="71" width="0.2421875" style="1" customWidth="1"/>
    <col min="72" max="74" width="0.875" style="1" hidden="1" customWidth="1"/>
    <col min="75" max="82" width="0.875" style="1" customWidth="1"/>
    <col min="83" max="83" width="3.875" style="1" customWidth="1"/>
    <col min="84" max="89" width="0.875" style="1" hidden="1" customWidth="1"/>
    <col min="90" max="90" width="10.875" style="1" hidden="1" customWidth="1"/>
    <col min="91" max="108" width="0.875" style="1" customWidth="1"/>
    <col min="109" max="109" width="2.00390625" style="1" customWidth="1"/>
    <col min="110" max="110" width="0.37109375" style="1" customWidth="1"/>
    <col min="111" max="112" width="0.875" style="1" hidden="1" customWidth="1"/>
    <col min="113" max="16384" width="0.875" style="1" customWidth="1"/>
  </cols>
  <sheetData>
    <row r="1" spans="153:172" s="3" customFormat="1" ht="35.25" customHeight="1">
      <c r="EW1" s="9"/>
      <c r="EX1" s="9"/>
      <c r="EY1" s="9"/>
      <c r="EZ1" s="9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3" spans="124:172" ht="12.75">
      <c r="DT3" s="1" t="s">
        <v>28</v>
      </c>
      <c r="FA3" s="72" t="s">
        <v>0</v>
      </c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4"/>
    </row>
    <row r="4" spans="157:172" ht="12.75">
      <c r="FA4" s="72" t="s">
        <v>1</v>
      </c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4"/>
    </row>
    <row r="5" spans="1:172" ht="12.7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9" t="s">
        <v>23</v>
      </c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1"/>
    </row>
    <row r="6" spans="1:156" s="3" customFormat="1" ht="11.2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</row>
    <row r="8" spans="52:146" ht="13.5" customHeight="1">
      <c r="AZ8" s="60" t="s">
        <v>4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77" t="s">
        <v>37</v>
      </c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9"/>
    </row>
    <row r="9" spans="67:159" ht="15" customHeight="1">
      <c r="BO9" s="4" t="s">
        <v>3</v>
      </c>
      <c r="BQ9" s="56" t="s">
        <v>27</v>
      </c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8"/>
      <c r="CI9" s="63" t="s">
        <v>46</v>
      </c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EF9" s="65" t="s">
        <v>5</v>
      </c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</row>
    <row r="10" spans="83:172" ht="12.75">
      <c r="CE10" s="65" t="s">
        <v>48</v>
      </c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2"/>
      <c r="FB10" s="33"/>
      <c r="FC10" s="33"/>
      <c r="FD10" s="33"/>
      <c r="FE10" s="33"/>
      <c r="FF10" s="33"/>
      <c r="FG10" s="33"/>
      <c r="FH10" s="33"/>
      <c r="FL10" s="71"/>
      <c r="FM10" s="71"/>
      <c r="FN10" s="71"/>
      <c r="FO10" s="71"/>
      <c r="FP10" s="71"/>
    </row>
    <row r="11" spans="34:172" ht="12.75">
      <c r="AH11" s="2"/>
      <c r="AJ11" s="59" t="s">
        <v>47</v>
      </c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P11" s="1" t="s">
        <v>6</v>
      </c>
      <c r="FA11" s="37">
        <v>1.5</v>
      </c>
      <c r="FB11" s="37"/>
      <c r="FC11" s="37"/>
      <c r="FD11" s="37"/>
      <c r="FE11" s="37"/>
      <c r="FF11" s="37"/>
      <c r="FG11" s="37"/>
      <c r="FH11" s="37"/>
      <c r="FP11" s="2" t="s">
        <v>7</v>
      </c>
    </row>
    <row r="13" spans="1:172" ht="12.75" customHeight="1">
      <c r="A13" s="51" t="s">
        <v>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42" t="s">
        <v>20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4"/>
      <c r="BI13" s="42" t="s">
        <v>11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4"/>
      <c r="BX13" s="42" t="s">
        <v>12</v>
      </c>
      <c r="BY13" s="43"/>
      <c r="BZ13" s="43"/>
      <c r="CA13" s="43"/>
      <c r="CB13" s="43"/>
      <c r="CC13" s="43"/>
      <c r="CD13" s="43"/>
      <c r="CE13" s="44"/>
      <c r="CF13" s="13"/>
      <c r="CG13" s="13"/>
      <c r="CH13" s="13"/>
      <c r="CI13" s="13"/>
      <c r="CJ13" s="13"/>
      <c r="CK13" s="13"/>
      <c r="CL13" s="44" t="s">
        <v>36</v>
      </c>
      <c r="CM13" s="42" t="s">
        <v>13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4"/>
      <c r="FA13" s="67" t="s">
        <v>21</v>
      </c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8"/>
    </row>
    <row r="14" spans="1:172" ht="66.75" customHeight="1">
      <c r="A14" s="48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10</v>
      </c>
      <c r="V14" s="49"/>
      <c r="W14" s="49"/>
      <c r="X14" s="49"/>
      <c r="Y14" s="49"/>
      <c r="Z14" s="49"/>
      <c r="AA14" s="49"/>
      <c r="AB14" s="49"/>
      <c r="AC14" s="49"/>
      <c r="AD14" s="50"/>
      <c r="AE14" s="4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5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45"/>
      <c r="BY14" s="46"/>
      <c r="BZ14" s="46"/>
      <c r="CA14" s="46"/>
      <c r="CB14" s="46"/>
      <c r="CC14" s="46"/>
      <c r="CD14" s="46"/>
      <c r="CE14" s="47"/>
      <c r="CF14" s="14"/>
      <c r="CG14" s="14"/>
      <c r="CH14" s="14"/>
      <c r="CI14" s="14"/>
      <c r="CJ14" s="14"/>
      <c r="CK14" s="14"/>
      <c r="CL14" s="47"/>
      <c r="CM14" s="75">
        <v>0.1</v>
      </c>
      <c r="CN14" s="52"/>
      <c r="CO14" s="52"/>
      <c r="CP14" s="52"/>
      <c r="CQ14" s="52"/>
      <c r="CR14" s="52"/>
      <c r="CS14" s="52"/>
      <c r="CT14" s="52"/>
      <c r="CU14" s="52"/>
      <c r="CV14" s="52"/>
      <c r="CW14" s="53"/>
      <c r="CX14" s="54" t="s">
        <v>30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66"/>
      <c r="DI14" s="54" t="s">
        <v>29</v>
      </c>
      <c r="DJ14" s="55"/>
      <c r="DK14" s="55"/>
      <c r="DL14" s="55"/>
      <c r="DM14" s="55"/>
      <c r="DN14" s="55"/>
      <c r="DO14" s="55"/>
      <c r="DP14" s="55"/>
      <c r="DQ14" s="55"/>
      <c r="DR14" s="55"/>
      <c r="DS14" s="66"/>
      <c r="DT14" s="54" t="s">
        <v>24</v>
      </c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4" t="s">
        <v>31</v>
      </c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4" t="s">
        <v>32</v>
      </c>
      <c r="EQ14" s="55"/>
      <c r="ER14" s="55"/>
      <c r="ES14" s="55"/>
      <c r="ET14" s="55"/>
      <c r="EU14" s="55"/>
      <c r="EV14" s="55"/>
      <c r="EW14" s="55"/>
      <c r="EX14" s="55"/>
      <c r="EY14" s="55"/>
      <c r="EZ14" s="66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70"/>
    </row>
    <row r="15" spans="1:172" ht="12.75" customHeight="1">
      <c r="A15" s="25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5">
        <v>2</v>
      </c>
      <c r="V15" s="26"/>
      <c r="W15" s="26"/>
      <c r="X15" s="26"/>
      <c r="Y15" s="26"/>
      <c r="Z15" s="26"/>
      <c r="AA15" s="26"/>
      <c r="AB15" s="26"/>
      <c r="AC15" s="26"/>
      <c r="AD15" s="27"/>
      <c r="AE15" s="25">
        <v>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>
        <v>4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5">
        <v>5</v>
      </c>
      <c r="BY15" s="26"/>
      <c r="BZ15" s="26"/>
      <c r="CA15" s="26"/>
      <c r="CB15" s="26"/>
      <c r="CC15" s="26"/>
      <c r="CD15" s="26"/>
      <c r="CE15" s="27"/>
      <c r="CF15" s="16"/>
      <c r="CG15" s="16"/>
      <c r="CH15" s="16"/>
      <c r="CI15" s="16"/>
      <c r="CJ15" s="16"/>
      <c r="CK15" s="16"/>
      <c r="CL15" s="15">
        <v>6</v>
      </c>
      <c r="CM15" s="25">
        <v>7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7"/>
      <c r="CX15" s="25">
        <v>8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25">
        <v>9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7"/>
      <c r="DT15" s="54">
        <v>10</v>
      </c>
      <c r="DU15" s="55"/>
      <c r="DV15" s="55"/>
      <c r="DW15" s="55"/>
      <c r="DX15" s="55"/>
      <c r="DY15" s="55"/>
      <c r="DZ15" s="55"/>
      <c r="EA15" s="55"/>
      <c r="EB15" s="55"/>
      <c r="EC15" s="55"/>
      <c r="ED15" s="66"/>
      <c r="EE15" s="54">
        <v>11</v>
      </c>
      <c r="EF15" s="55"/>
      <c r="EG15" s="55"/>
      <c r="EH15" s="55"/>
      <c r="EI15" s="55"/>
      <c r="EJ15" s="55"/>
      <c r="EK15" s="55"/>
      <c r="EL15" s="55"/>
      <c r="EM15" s="55"/>
      <c r="EN15" s="55"/>
      <c r="EO15" s="66"/>
      <c r="EP15" s="25">
        <v>12</v>
      </c>
      <c r="EQ15" s="26"/>
      <c r="ER15" s="26"/>
      <c r="ES15" s="26"/>
      <c r="ET15" s="26"/>
      <c r="EU15" s="26"/>
      <c r="EV15" s="26"/>
      <c r="EW15" s="26"/>
      <c r="EX15" s="26"/>
      <c r="EY15" s="26"/>
      <c r="EZ15" s="27"/>
      <c r="FA15" s="25">
        <v>13</v>
      </c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7"/>
    </row>
    <row r="16" spans="1:172" ht="12.75" customHeight="1">
      <c r="A16" s="29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9"/>
      <c r="V16" s="40"/>
      <c r="W16" s="40"/>
      <c r="X16" s="40"/>
      <c r="Y16" s="40"/>
      <c r="Z16" s="40"/>
      <c r="AA16" s="40"/>
      <c r="AB16" s="40"/>
      <c r="AC16" s="40"/>
      <c r="AD16" s="41"/>
      <c r="AE16" s="29" t="s">
        <v>26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80">
        <v>1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2"/>
      <c r="BX16" s="22">
        <v>7243</v>
      </c>
      <c r="BY16" s="23"/>
      <c r="BZ16" s="23"/>
      <c r="CA16" s="23"/>
      <c r="CB16" s="23"/>
      <c r="CC16" s="23"/>
      <c r="CD16" s="23"/>
      <c r="CE16" s="24"/>
      <c r="CF16" s="17"/>
      <c r="CG16" s="17"/>
      <c r="CH16" s="17"/>
      <c r="CI16" s="17"/>
      <c r="CJ16" s="17"/>
      <c r="CK16" s="17"/>
      <c r="CL16" s="18"/>
      <c r="CM16" s="22">
        <f>BX16*10%</f>
        <v>724.3000000000001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>
        <f>BX16*33.3%</f>
        <v>2411.919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2">
        <f>BX16*16.6%</f>
        <v>1202.338</v>
      </c>
      <c r="DJ16" s="23"/>
      <c r="DK16" s="23"/>
      <c r="DL16" s="23"/>
      <c r="DM16" s="23"/>
      <c r="DN16" s="23"/>
      <c r="DO16" s="23"/>
      <c r="DP16" s="23"/>
      <c r="DQ16" s="23"/>
      <c r="DR16" s="23"/>
      <c r="DS16" s="24"/>
      <c r="DT16" s="19">
        <f>(BX16+CM16+CX16+DI16)*30%</f>
        <v>3474.4671000000003</v>
      </c>
      <c r="DU16" s="20"/>
      <c r="DV16" s="20"/>
      <c r="DW16" s="20"/>
      <c r="DX16" s="20"/>
      <c r="DY16" s="20"/>
      <c r="DZ16" s="20"/>
      <c r="EA16" s="20"/>
      <c r="EB16" s="20"/>
      <c r="EC16" s="20"/>
      <c r="ED16" s="21"/>
      <c r="EE16" s="19">
        <f>DT16</f>
        <v>3474.4671000000003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1"/>
      <c r="EP16" s="22"/>
      <c r="EQ16" s="23"/>
      <c r="ER16" s="23"/>
      <c r="ES16" s="23"/>
      <c r="ET16" s="23"/>
      <c r="EU16" s="23"/>
      <c r="EV16" s="23"/>
      <c r="EW16" s="23"/>
      <c r="EX16" s="23"/>
      <c r="EY16" s="23"/>
      <c r="EZ16" s="24"/>
      <c r="FA16" s="34">
        <f>BX16+CM16+CX16+DI16+DT16+EE16+EP16</f>
        <v>18530.4912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6"/>
    </row>
    <row r="17" spans="1:172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9"/>
      <c r="V17" s="40"/>
      <c r="W17" s="40"/>
      <c r="X17" s="40"/>
      <c r="Y17" s="40"/>
      <c r="Z17" s="40"/>
      <c r="AA17" s="40"/>
      <c r="AB17" s="40"/>
      <c r="AC17" s="40"/>
      <c r="AD17" s="41"/>
      <c r="AE17" s="29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80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22"/>
      <c r="BY17" s="23"/>
      <c r="BZ17" s="23"/>
      <c r="CA17" s="23"/>
      <c r="CB17" s="23"/>
      <c r="CC17" s="23"/>
      <c r="CD17" s="23"/>
      <c r="CE17" s="24"/>
      <c r="CF17" s="17"/>
      <c r="CG17" s="17"/>
      <c r="CH17" s="17"/>
      <c r="CI17" s="17"/>
      <c r="CJ17" s="17"/>
      <c r="CK17" s="17"/>
      <c r="CL17" s="18"/>
      <c r="CM17" s="22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2"/>
      <c r="DJ17" s="23"/>
      <c r="DK17" s="23"/>
      <c r="DL17" s="23"/>
      <c r="DM17" s="23"/>
      <c r="DN17" s="23"/>
      <c r="DO17" s="23"/>
      <c r="DP17" s="23"/>
      <c r="DQ17" s="23"/>
      <c r="DR17" s="23"/>
      <c r="DS17" s="24"/>
      <c r="DT17" s="19"/>
      <c r="DU17" s="20"/>
      <c r="DV17" s="20"/>
      <c r="DW17" s="20"/>
      <c r="DX17" s="20"/>
      <c r="DY17" s="20"/>
      <c r="DZ17" s="20"/>
      <c r="EA17" s="20"/>
      <c r="EB17" s="20"/>
      <c r="EC17" s="20"/>
      <c r="ED17" s="21"/>
      <c r="EE17" s="19"/>
      <c r="EF17" s="20"/>
      <c r="EG17" s="20"/>
      <c r="EH17" s="20"/>
      <c r="EI17" s="20"/>
      <c r="EJ17" s="20"/>
      <c r="EK17" s="20"/>
      <c r="EL17" s="20"/>
      <c r="EM17" s="20"/>
      <c r="EN17" s="20"/>
      <c r="EO17" s="21"/>
      <c r="EP17" s="22"/>
      <c r="EQ17" s="23"/>
      <c r="ER17" s="23"/>
      <c r="ES17" s="23"/>
      <c r="ET17" s="23"/>
      <c r="EU17" s="23"/>
      <c r="EV17" s="23"/>
      <c r="EW17" s="23"/>
      <c r="EX17" s="23"/>
      <c r="EY17" s="23"/>
      <c r="EZ17" s="24"/>
      <c r="FA17" s="34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6"/>
    </row>
    <row r="18" spans="1:172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9"/>
      <c r="V18" s="40"/>
      <c r="W18" s="40"/>
      <c r="X18" s="40"/>
      <c r="Y18" s="40"/>
      <c r="Z18" s="40"/>
      <c r="AA18" s="40"/>
      <c r="AB18" s="40"/>
      <c r="AC18" s="40"/>
      <c r="AD18" s="41"/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80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2"/>
      <c r="BX18" s="22"/>
      <c r="BY18" s="23"/>
      <c r="BZ18" s="23"/>
      <c r="CA18" s="23"/>
      <c r="CB18" s="23"/>
      <c r="CC18" s="23"/>
      <c r="CD18" s="23"/>
      <c r="CE18" s="24"/>
      <c r="CF18" s="17"/>
      <c r="CG18" s="17"/>
      <c r="CH18" s="17"/>
      <c r="CI18" s="17"/>
      <c r="CJ18" s="17"/>
      <c r="CK18" s="17"/>
      <c r="CL18" s="18"/>
      <c r="CM18" s="22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4"/>
      <c r="DI18" s="22"/>
      <c r="DJ18" s="23"/>
      <c r="DK18" s="23"/>
      <c r="DL18" s="23"/>
      <c r="DM18" s="23"/>
      <c r="DN18" s="23"/>
      <c r="DO18" s="23"/>
      <c r="DP18" s="23"/>
      <c r="DQ18" s="23"/>
      <c r="DR18" s="23"/>
      <c r="DS18" s="24"/>
      <c r="DT18" s="19" t="s">
        <v>28</v>
      </c>
      <c r="DU18" s="20"/>
      <c r="DV18" s="20"/>
      <c r="DW18" s="20"/>
      <c r="DX18" s="20"/>
      <c r="DY18" s="20"/>
      <c r="DZ18" s="20"/>
      <c r="EA18" s="20"/>
      <c r="EB18" s="20"/>
      <c r="EC18" s="20"/>
      <c r="ED18" s="21"/>
      <c r="EE18" s="19"/>
      <c r="EF18" s="20"/>
      <c r="EG18" s="20"/>
      <c r="EH18" s="20"/>
      <c r="EI18" s="20"/>
      <c r="EJ18" s="20"/>
      <c r="EK18" s="20"/>
      <c r="EL18" s="20"/>
      <c r="EM18" s="20"/>
      <c r="EN18" s="20"/>
      <c r="EO18" s="21"/>
      <c r="EP18" s="22"/>
      <c r="EQ18" s="23"/>
      <c r="ER18" s="23"/>
      <c r="ES18" s="23"/>
      <c r="ET18" s="23"/>
      <c r="EU18" s="23"/>
      <c r="EV18" s="23"/>
      <c r="EW18" s="23"/>
      <c r="EX18" s="23"/>
      <c r="EY18" s="23"/>
      <c r="EZ18" s="24"/>
      <c r="FA18" s="34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6"/>
    </row>
    <row r="19" spans="1:172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9"/>
      <c r="V19" s="40"/>
      <c r="W19" s="40"/>
      <c r="X19" s="40"/>
      <c r="Y19" s="40"/>
      <c r="Z19" s="40"/>
      <c r="AA19" s="40"/>
      <c r="AB19" s="40"/>
      <c r="AC19" s="40"/>
      <c r="AD19" s="41"/>
      <c r="AE19" s="2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1"/>
      <c r="BI19" s="80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2"/>
      <c r="BX19" s="22"/>
      <c r="BY19" s="23"/>
      <c r="BZ19" s="23"/>
      <c r="CA19" s="23"/>
      <c r="CB19" s="23"/>
      <c r="CC19" s="23"/>
      <c r="CD19" s="23"/>
      <c r="CE19" s="24"/>
      <c r="CF19" s="17"/>
      <c r="CG19" s="17"/>
      <c r="CH19" s="17"/>
      <c r="CI19" s="17"/>
      <c r="CJ19" s="17"/>
      <c r="CK19" s="17"/>
      <c r="CL19" s="18"/>
      <c r="CM19" s="22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/>
      <c r="DJ19" s="23"/>
      <c r="DK19" s="23"/>
      <c r="DL19" s="23"/>
      <c r="DM19" s="23"/>
      <c r="DN19" s="23"/>
      <c r="DO19" s="23"/>
      <c r="DP19" s="23"/>
      <c r="DQ19" s="23"/>
      <c r="DR19" s="23"/>
      <c r="DS19" s="24"/>
      <c r="DT19" s="19"/>
      <c r="DU19" s="20"/>
      <c r="DV19" s="20"/>
      <c r="DW19" s="20"/>
      <c r="DX19" s="20"/>
      <c r="DY19" s="20"/>
      <c r="DZ19" s="20"/>
      <c r="EA19" s="20"/>
      <c r="EB19" s="20"/>
      <c r="EC19" s="20"/>
      <c r="ED19" s="21"/>
      <c r="EE19" s="19"/>
      <c r="EF19" s="20"/>
      <c r="EG19" s="20"/>
      <c r="EH19" s="20"/>
      <c r="EI19" s="20"/>
      <c r="EJ19" s="20"/>
      <c r="EK19" s="20"/>
      <c r="EL19" s="20"/>
      <c r="EM19" s="20"/>
      <c r="EN19" s="20"/>
      <c r="EO19" s="21"/>
      <c r="EP19" s="22"/>
      <c r="EQ19" s="23"/>
      <c r="ER19" s="23"/>
      <c r="ES19" s="23"/>
      <c r="ET19" s="23"/>
      <c r="EU19" s="23"/>
      <c r="EV19" s="23"/>
      <c r="EW19" s="23"/>
      <c r="EX19" s="23"/>
      <c r="EY19" s="23"/>
      <c r="EZ19" s="24"/>
      <c r="FA19" s="34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6"/>
    </row>
    <row r="20" spans="1:17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9"/>
      <c r="V20" s="40"/>
      <c r="W20" s="40"/>
      <c r="X20" s="40"/>
      <c r="Y20" s="40"/>
      <c r="Z20" s="40"/>
      <c r="AA20" s="40"/>
      <c r="AB20" s="40"/>
      <c r="AC20" s="40"/>
      <c r="AD20" s="41"/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80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2"/>
      <c r="BX20" s="22"/>
      <c r="BY20" s="23"/>
      <c r="BZ20" s="23"/>
      <c r="CA20" s="23"/>
      <c r="CB20" s="23"/>
      <c r="CC20" s="23"/>
      <c r="CD20" s="23"/>
      <c r="CE20" s="24"/>
      <c r="CF20" s="17"/>
      <c r="CG20" s="17"/>
      <c r="CH20" s="17"/>
      <c r="CI20" s="17"/>
      <c r="CJ20" s="17"/>
      <c r="CK20" s="17"/>
      <c r="CL20" s="18"/>
      <c r="CM20" s="22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22"/>
      <c r="DJ20" s="23"/>
      <c r="DK20" s="23"/>
      <c r="DL20" s="23"/>
      <c r="DM20" s="23"/>
      <c r="DN20" s="23"/>
      <c r="DO20" s="23"/>
      <c r="DP20" s="23"/>
      <c r="DQ20" s="23"/>
      <c r="DR20" s="23"/>
      <c r="DS20" s="24"/>
      <c r="DT20" s="19"/>
      <c r="DU20" s="20"/>
      <c r="DV20" s="20"/>
      <c r="DW20" s="20"/>
      <c r="DX20" s="20"/>
      <c r="DY20" s="20"/>
      <c r="DZ20" s="20"/>
      <c r="EA20" s="20"/>
      <c r="EB20" s="20"/>
      <c r="EC20" s="20"/>
      <c r="ED20" s="21"/>
      <c r="EE20" s="19"/>
      <c r="EF20" s="20"/>
      <c r="EG20" s="20"/>
      <c r="EH20" s="20"/>
      <c r="EI20" s="20"/>
      <c r="EJ20" s="20"/>
      <c r="EK20" s="20"/>
      <c r="EL20" s="20"/>
      <c r="EM20" s="20"/>
      <c r="EN20" s="20"/>
      <c r="EO20" s="21"/>
      <c r="EP20" s="22"/>
      <c r="EQ20" s="23"/>
      <c r="ER20" s="23"/>
      <c r="ES20" s="23"/>
      <c r="ET20" s="23"/>
      <c r="EU20" s="23"/>
      <c r="EV20" s="23"/>
      <c r="EW20" s="23"/>
      <c r="EX20" s="23"/>
      <c r="EY20" s="23"/>
      <c r="EZ20" s="24"/>
      <c r="FA20" s="83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5"/>
    </row>
    <row r="21" spans="59:172" ht="12.75">
      <c r="BG21" s="2" t="s">
        <v>14</v>
      </c>
      <c r="BI21" s="80">
        <v>1</v>
      </c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2"/>
      <c r="BX21" s="22">
        <f>BX16</f>
        <v>7243</v>
      </c>
      <c r="BY21" s="23"/>
      <c r="BZ21" s="23"/>
      <c r="CA21" s="23"/>
      <c r="CB21" s="23"/>
      <c r="CC21" s="23"/>
      <c r="CD21" s="23"/>
      <c r="CE21" s="24"/>
      <c r="CF21" s="17"/>
      <c r="CG21" s="17"/>
      <c r="CH21" s="17"/>
      <c r="CI21" s="17"/>
      <c r="CJ21" s="17"/>
      <c r="CK21" s="17"/>
      <c r="CL21" s="18" t="e">
        <f>#REF!+CL16</f>
        <v>#REF!</v>
      </c>
      <c r="CM21" s="22">
        <f>CM16</f>
        <v>724.3000000000001</v>
      </c>
      <c r="CN21" s="23"/>
      <c r="CO21" s="23"/>
      <c r="CP21" s="23"/>
      <c r="CQ21" s="23"/>
      <c r="CR21" s="23"/>
      <c r="CS21" s="23"/>
      <c r="CT21" s="23"/>
      <c r="CU21" s="23"/>
      <c r="CV21" s="23"/>
      <c r="CW21" s="24"/>
      <c r="CX21" s="22">
        <f>CX16</f>
        <v>2411.919</v>
      </c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22">
        <f>DI16</f>
        <v>1202.338</v>
      </c>
      <c r="DJ21" s="23"/>
      <c r="DK21" s="23"/>
      <c r="DL21" s="23"/>
      <c r="DM21" s="23"/>
      <c r="DN21" s="23"/>
      <c r="DO21" s="23"/>
      <c r="DP21" s="23"/>
      <c r="DQ21" s="23"/>
      <c r="DR21" s="23"/>
      <c r="DS21" s="24"/>
      <c r="DT21" s="19">
        <f>DT16</f>
        <v>3474.4671000000003</v>
      </c>
      <c r="DU21" s="20"/>
      <c r="DV21" s="20"/>
      <c r="DW21" s="20"/>
      <c r="DX21" s="20"/>
      <c r="DY21" s="20"/>
      <c r="DZ21" s="20"/>
      <c r="EA21" s="20"/>
      <c r="EB21" s="20"/>
      <c r="EC21" s="20"/>
      <c r="ED21" s="21"/>
      <c r="EE21" s="19">
        <f>EE16</f>
        <v>3474.4671000000003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1"/>
      <c r="EP21" s="22"/>
      <c r="EQ21" s="23"/>
      <c r="ER21" s="23"/>
      <c r="ES21" s="23"/>
      <c r="ET21" s="23"/>
      <c r="EU21" s="23"/>
      <c r="EV21" s="23"/>
      <c r="EW21" s="23"/>
      <c r="EX21" s="23"/>
      <c r="EY21" s="23"/>
      <c r="EZ21" s="24"/>
      <c r="FA21" s="86">
        <f>FA16</f>
        <v>18530.4912</v>
      </c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8"/>
    </row>
    <row r="22" spans="59:156" ht="12.75">
      <c r="BG22" s="2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</row>
    <row r="23" spans="10:156" ht="12.75">
      <c r="J23" s="28" t="s">
        <v>42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</row>
    <row r="24" spans="10:156" ht="12.75">
      <c r="J24" s="32" t="s">
        <v>43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 t="s">
        <v>28</v>
      </c>
      <c r="ET24" s="10"/>
      <c r="EU24" s="10"/>
      <c r="EV24" s="10"/>
      <c r="EW24" s="10"/>
      <c r="EX24" s="10"/>
      <c r="EY24" s="10"/>
      <c r="EZ24" s="10"/>
    </row>
    <row r="25" spans="10:156" ht="12.75">
      <c r="J25" s="28" t="s">
        <v>44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0"/>
      <c r="DN25" s="10"/>
      <c r="DO25" s="10"/>
      <c r="DP25" s="10"/>
      <c r="DQ25" s="10"/>
      <c r="DR25" s="10" t="s">
        <v>28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</row>
    <row r="26" spans="10:156" ht="12.75">
      <c r="J26" s="28" t="s">
        <v>45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</row>
    <row r="27" spans="10:63" ht="12.75"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0:77" ht="12.75"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Y28" s="1" t="s">
        <v>28</v>
      </c>
    </row>
    <row r="29" spans="10:63" ht="12.75"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156" ht="12.75">
      <c r="A30" s="7" t="s">
        <v>15</v>
      </c>
      <c r="AJ30" s="37" t="s">
        <v>35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5"/>
      <c r="CB30" s="5"/>
      <c r="CC30" s="5"/>
      <c r="CD30" s="5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P30" s="37" t="s">
        <v>40</v>
      </c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3" customFormat="1" ht="12.75">
      <c r="A31" s="8"/>
      <c r="B31" s="89" t="s">
        <v>33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J31" s="38" t="s">
        <v>16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6"/>
      <c r="CB31" s="6"/>
      <c r="CC31" s="6"/>
      <c r="CD31" s="6"/>
      <c r="CE31" s="38" t="s">
        <v>17</v>
      </c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P31" s="38" t="s">
        <v>18</v>
      </c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</row>
    <row r="32" ht="12.75">
      <c r="A32" s="7"/>
    </row>
    <row r="33" spans="1:115" ht="12.75">
      <c r="A33" s="7" t="s">
        <v>19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J33" s="37" t="s">
        <v>41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</row>
    <row r="34" spans="36:115" s="3" customFormat="1" ht="11.25">
      <c r="AJ34" s="38" t="s">
        <v>17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J34" s="38" t="s">
        <v>18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</sheetData>
  <sheetProtection/>
  <mergeCells count="129">
    <mergeCell ref="BI16:BW16"/>
    <mergeCell ref="B31:AD31"/>
    <mergeCell ref="DT18:ED18"/>
    <mergeCell ref="DT19:ED19"/>
    <mergeCell ref="BX19:CE19"/>
    <mergeCell ref="BX20:CE20"/>
    <mergeCell ref="BI17:BW17"/>
    <mergeCell ref="CX17:DH17"/>
    <mergeCell ref="DT17:ED17"/>
    <mergeCell ref="DI18:DS18"/>
    <mergeCell ref="FA20:FP20"/>
    <mergeCell ref="BI21:BW21"/>
    <mergeCell ref="DT21:ED21"/>
    <mergeCell ref="EE19:EO19"/>
    <mergeCell ref="EE21:EO21"/>
    <mergeCell ref="BI19:BW19"/>
    <mergeCell ref="BX21:CE21"/>
    <mergeCell ref="CM19:CW19"/>
    <mergeCell ref="FA21:FP21"/>
    <mergeCell ref="FA19:FP19"/>
    <mergeCell ref="J23:BK23"/>
    <mergeCell ref="U20:AD20"/>
    <mergeCell ref="BI20:BW20"/>
    <mergeCell ref="AE18:BH18"/>
    <mergeCell ref="BI18:BW18"/>
    <mergeCell ref="AE19:BH19"/>
    <mergeCell ref="A19:T19"/>
    <mergeCell ref="U19:AD19"/>
    <mergeCell ref="AE20:BH20"/>
    <mergeCell ref="EE15:EO15"/>
    <mergeCell ref="BX18:CE18"/>
    <mergeCell ref="BX15:CE15"/>
    <mergeCell ref="FA18:FP18"/>
    <mergeCell ref="CX18:DH18"/>
    <mergeCell ref="EE18:EO18"/>
    <mergeCell ref="CM18:CW18"/>
    <mergeCell ref="DI17:DS17"/>
    <mergeCell ref="BX17:CE17"/>
    <mergeCell ref="EP18:EZ18"/>
    <mergeCell ref="FA1:FP1"/>
    <mergeCell ref="FA11:FH11"/>
    <mergeCell ref="FA3:FP3"/>
    <mergeCell ref="DT15:ED15"/>
    <mergeCell ref="FA5:FP5"/>
    <mergeCell ref="FA15:FP15"/>
    <mergeCell ref="CI8:EP8"/>
    <mergeCell ref="CM15:CW15"/>
    <mergeCell ref="CE10:EZ10"/>
    <mergeCell ref="CX15:DH15"/>
    <mergeCell ref="EP15:EZ15"/>
    <mergeCell ref="FL10:FP10"/>
    <mergeCell ref="FA4:FP4"/>
    <mergeCell ref="AE13:BH14"/>
    <mergeCell ref="CM13:EZ13"/>
    <mergeCell ref="CM14:CW14"/>
    <mergeCell ref="CL13:CL14"/>
    <mergeCell ref="CX14:DH14"/>
    <mergeCell ref="EP14:EZ14"/>
    <mergeCell ref="EE14:EO14"/>
    <mergeCell ref="DT14:ED14"/>
    <mergeCell ref="A5:EZ5"/>
    <mergeCell ref="A6:EZ6"/>
    <mergeCell ref="BQ9:CH9"/>
    <mergeCell ref="AJ11:DF11"/>
    <mergeCell ref="AZ8:CH8"/>
    <mergeCell ref="CI9:DO9"/>
    <mergeCell ref="EF9:FC9"/>
    <mergeCell ref="DI14:DS14"/>
    <mergeCell ref="FA13:FP14"/>
    <mergeCell ref="BX13:CE14"/>
    <mergeCell ref="A17:T17"/>
    <mergeCell ref="U17:AD17"/>
    <mergeCell ref="A15:T15"/>
    <mergeCell ref="U15:AD15"/>
    <mergeCell ref="A14:T14"/>
    <mergeCell ref="U14:AD14"/>
    <mergeCell ref="A13:AD13"/>
    <mergeCell ref="BI13:BW14"/>
    <mergeCell ref="BX16:CE16"/>
    <mergeCell ref="BJ33:DK33"/>
    <mergeCell ref="A16:T16"/>
    <mergeCell ref="U16:AD16"/>
    <mergeCell ref="AE15:BH15"/>
    <mergeCell ref="BI15:BW15"/>
    <mergeCell ref="AE16:BH16"/>
    <mergeCell ref="AE17:BH17"/>
    <mergeCell ref="A18:T18"/>
    <mergeCell ref="U18:AD18"/>
    <mergeCell ref="CX16:DH16"/>
    <mergeCell ref="J27:BK27"/>
    <mergeCell ref="DP30:EZ30"/>
    <mergeCell ref="DP31:EZ31"/>
    <mergeCell ref="AJ34:BE34"/>
    <mergeCell ref="BJ34:DK34"/>
    <mergeCell ref="AJ30:BZ30"/>
    <mergeCell ref="AJ31:BZ31"/>
    <mergeCell ref="CE30:DK30"/>
    <mergeCell ref="CE31:DK31"/>
    <mergeCell ref="AJ33:BE33"/>
    <mergeCell ref="FB10:FH10"/>
    <mergeCell ref="CM21:CW21"/>
    <mergeCell ref="CM16:CW16"/>
    <mergeCell ref="CM17:CW17"/>
    <mergeCell ref="FA16:FP16"/>
    <mergeCell ref="DI16:DS16"/>
    <mergeCell ref="DT16:ED16"/>
    <mergeCell ref="EP17:EZ17"/>
    <mergeCell ref="FA17:FP17"/>
    <mergeCell ref="DI20:DS20"/>
    <mergeCell ref="EE17:EO17"/>
    <mergeCell ref="J28:BK28"/>
    <mergeCell ref="J26:BK26"/>
    <mergeCell ref="A20:T20"/>
    <mergeCell ref="CX21:DH21"/>
    <mergeCell ref="CM20:CW20"/>
    <mergeCell ref="CX20:DH20"/>
    <mergeCell ref="J24:DL24"/>
    <mergeCell ref="J25:BG25"/>
    <mergeCell ref="CX19:DH19"/>
    <mergeCell ref="EE16:EO16"/>
    <mergeCell ref="EP16:EZ16"/>
    <mergeCell ref="DI21:DS21"/>
    <mergeCell ref="DI15:DS15"/>
    <mergeCell ref="EP21:EZ21"/>
    <mergeCell ref="EE20:EO20"/>
    <mergeCell ref="DI19:DS19"/>
    <mergeCell ref="EP19:EZ19"/>
    <mergeCell ref="EP20:EZ20"/>
    <mergeCell ref="DT20:ED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34"/>
  <sheetViews>
    <sheetView tabSelected="1" view="pageBreakPreview" zoomScaleSheetLayoutView="100" zoomScalePageLayoutView="0" workbookViewId="0" topLeftCell="A1">
      <selection activeCell="HO20" sqref="HO19:HO20"/>
    </sheetView>
  </sheetViews>
  <sheetFormatPr defaultColWidth="0.875" defaultRowHeight="12.75"/>
  <cols>
    <col min="1" max="9" width="0.875" style="1" customWidth="1"/>
    <col min="10" max="10" width="0.37109375" style="1" customWidth="1"/>
    <col min="11" max="11" width="0.74609375" style="1" hidden="1" customWidth="1"/>
    <col min="12" max="18" width="0.875" style="1" hidden="1" customWidth="1"/>
    <col min="19" max="25" width="0.875" style="1" customWidth="1"/>
    <col min="26" max="29" width="0.875" style="1" hidden="1" customWidth="1"/>
    <col min="30" max="32" width="0.875" style="1" customWidth="1"/>
    <col min="33" max="33" width="1.625" style="1" customWidth="1"/>
    <col min="34" max="51" width="0.875" style="1" customWidth="1"/>
    <col min="52" max="52" width="9.75390625" style="1" customWidth="1"/>
    <col min="53" max="53" width="0.2421875" style="1" customWidth="1"/>
    <col min="54" max="58" width="0.875" style="1" hidden="1" customWidth="1"/>
    <col min="59" max="59" width="1.00390625" style="1" hidden="1" customWidth="1"/>
    <col min="60" max="60" width="0.875" style="1" hidden="1" customWidth="1"/>
    <col min="61" max="67" width="0.875" style="1" customWidth="1"/>
    <col min="68" max="68" width="0.6171875" style="1" customWidth="1"/>
    <col min="69" max="70" width="0.875" style="1" hidden="1" customWidth="1"/>
    <col min="71" max="71" width="0.2421875" style="1" customWidth="1"/>
    <col min="72" max="74" width="0.875" style="1" hidden="1" customWidth="1"/>
    <col min="75" max="82" width="0.875" style="1" customWidth="1"/>
    <col min="83" max="83" width="3.125" style="1" customWidth="1"/>
    <col min="84" max="89" width="0.875" style="1" hidden="1" customWidth="1"/>
    <col min="90" max="90" width="10.875" style="1" hidden="1" customWidth="1"/>
    <col min="91" max="108" width="0.875" style="1" customWidth="1"/>
    <col min="109" max="109" width="2.00390625" style="1" customWidth="1"/>
    <col min="110" max="110" width="0.37109375" style="1" customWidth="1"/>
    <col min="111" max="112" width="0.875" style="1" hidden="1" customWidth="1"/>
    <col min="113" max="16384" width="0.875" style="1" customWidth="1"/>
  </cols>
  <sheetData>
    <row r="1" spans="153:172" s="3" customFormat="1" ht="35.25" customHeight="1">
      <c r="EW1" s="9"/>
      <c r="EX1" s="9"/>
      <c r="EY1" s="9"/>
      <c r="EZ1" s="9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</row>
    <row r="3" spans="124:172" ht="12.75">
      <c r="DT3" s="1" t="s">
        <v>28</v>
      </c>
      <c r="FA3" s="72" t="s">
        <v>0</v>
      </c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4"/>
    </row>
    <row r="4" spans="157:172" ht="12.75">
      <c r="FA4" s="72" t="s">
        <v>1</v>
      </c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4"/>
    </row>
    <row r="5" spans="1:172" ht="12.75">
      <c r="A5" s="37" t="s">
        <v>50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9" t="s">
        <v>23</v>
      </c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1"/>
    </row>
    <row r="6" spans="1:156" s="3" customFormat="1" ht="11.2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</row>
    <row r="8" spans="52:146" ht="13.5" customHeight="1">
      <c r="AZ8" s="60" t="s">
        <v>4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77" t="s">
        <v>37</v>
      </c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9"/>
    </row>
    <row r="9" spans="67:159" ht="15" customHeight="1">
      <c r="BO9" s="4" t="s">
        <v>3</v>
      </c>
      <c r="BQ9" s="56" t="s">
        <v>49</v>
      </c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8"/>
      <c r="CI9" s="63" t="s">
        <v>57</v>
      </c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EF9" s="65" t="s">
        <v>5</v>
      </c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</row>
    <row r="10" spans="83:172" ht="12.75">
      <c r="CE10" s="65" t="s">
        <v>59</v>
      </c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2"/>
      <c r="FB10" s="33"/>
      <c r="FC10" s="33"/>
      <c r="FD10" s="33"/>
      <c r="FE10" s="33"/>
      <c r="FF10" s="33"/>
      <c r="FG10" s="33"/>
      <c r="FH10" s="33"/>
      <c r="FL10" s="71"/>
      <c r="FM10" s="71"/>
      <c r="FN10" s="71"/>
      <c r="FO10" s="71"/>
      <c r="FP10" s="71"/>
    </row>
    <row r="11" spans="34:172" ht="12.75">
      <c r="AH11" s="2"/>
      <c r="AJ11" s="59" t="s">
        <v>58</v>
      </c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P11" s="1" t="s">
        <v>6</v>
      </c>
      <c r="FA11" s="37">
        <v>0.25</v>
      </c>
      <c r="FB11" s="37"/>
      <c r="FC11" s="37"/>
      <c r="FD11" s="37"/>
      <c r="FE11" s="37"/>
      <c r="FF11" s="37"/>
      <c r="FG11" s="37"/>
      <c r="FH11" s="37"/>
      <c r="FP11" s="2" t="s">
        <v>7</v>
      </c>
    </row>
    <row r="13" spans="1:172" ht="12.75" customHeight="1">
      <c r="A13" s="51" t="s">
        <v>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42" t="s">
        <v>20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4"/>
      <c r="BI13" s="42" t="s">
        <v>11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4"/>
      <c r="BX13" s="42" t="s">
        <v>12</v>
      </c>
      <c r="BY13" s="43"/>
      <c r="BZ13" s="43"/>
      <c r="CA13" s="43"/>
      <c r="CB13" s="43"/>
      <c r="CC13" s="43"/>
      <c r="CD13" s="43"/>
      <c r="CE13" s="44"/>
      <c r="CF13" s="13"/>
      <c r="CG13" s="13"/>
      <c r="CH13" s="13"/>
      <c r="CI13" s="13"/>
      <c r="CJ13" s="13"/>
      <c r="CK13" s="13"/>
      <c r="CL13" s="44" t="s">
        <v>36</v>
      </c>
      <c r="CM13" s="42" t="s">
        <v>13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4"/>
      <c r="FA13" s="67" t="s">
        <v>21</v>
      </c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8"/>
    </row>
    <row r="14" spans="1:172" ht="66.75" customHeight="1">
      <c r="A14" s="48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10</v>
      </c>
      <c r="V14" s="49"/>
      <c r="W14" s="49"/>
      <c r="X14" s="49"/>
      <c r="Y14" s="49"/>
      <c r="Z14" s="49"/>
      <c r="AA14" s="49"/>
      <c r="AB14" s="49"/>
      <c r="AC14" s="49"/>
      <c r="AD14" s="50"/>
      <c r="AE14" s="4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5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45"/>
      <c r="BY14" s="46"/>
      <c r="BZ14" s="46"/>
      <c r="CA14" s="46"/>
      <c r="CB14" s="46"/>
      <c r="CC14" s="46"/>
      <c r="CD14" s="46"/>
      <c r="CE14" s="47"/>
      <c r="CF14" s="14"/>
      <c r="CG14" s="14"/>
      <c r="CH14" s="14"/>
      <c r="CI14" s="14"/>
      <c r="CJ14" s="14"/>
      <c r="CK14" s="14"/>
      <c r="CL14" s="47"/>
      <c r="CM14" s="51" t="s">
        <v>39</v>
      </c>
      <c r="CN14" s="52"/>
      <c r="CO14" s="52"/>
      <c r="CP14" s="52"/>
      <c r="CQ14" s="52"/>
      <c r="CR14" s="52"/>
      <c r="CS14" s="52"/>
      <c r="CT14" s="52"/>
      <c r="CU14" s="52"/>
      <c r="CV14" s="52"/>
      <c r="CW14" s="53"/>
      <c r="CX14" s="54" t="s">
        <v>38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66"/>
      <c r="DI14" s="54"/>
      <c r="DJ14" s="55"/>
      <c r="DK14" s="55"/>
      <c r="DL14" s="55"/>
      <c r="DM14" s="55"/>
      <c r="DN14" s="55"/>
      <c r="DO14" s="55"/>
      <c r="DP14" s="55"/>
      <c r="DQ14" s="55"/>
      <c r="DR14" s="55"/>
      <c r="DS14" s="66"/>
      <c r="DT14" s="54" t="s">
        <v>24</v>
      </c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4" t="s">
        <v>31</v>
      </c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4" t="s">
        <v>32</v>
      </c>
      <c r="EQ14" s="55"/>
      <c r="ER14" s="55"/>
      <c r="ES14" s="55"/>
      <c r="ET14" s="55"/>
      <c r="EU14" s="55"/>
      <c r="EV14" s="55"/>
      <c r="EW14" s="55"/>
      <c r="EX14" s="55"/>
      <c r="EY14" s="55"/>
      <c r="EZ14" s="66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70"/>
    </row>
    <row r="15" spans="1:172" ht="12.75" customHeight="1">
      <c r="A15" s="25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5">
        <v>2</v>
      </c>
      <c r="V15" s="26"/>
      <c r="W15" s="26"/>
      <c r="X15" s="26"/>
      <c r="Y15" s="26"/>
      <c r="Z15" s="26"/>
      <c r="AA15" s="26"/>
      <c r="AB15" s="26"/>
      <c r="AC15" s="26"/>
      <c r="AD15" s="27"/>
      <c r="AE15" s="25">
        <v>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>
        <v>4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5">
        <v>5</v>
      </c>
      <c r="BY15" s="26"/>
      <c r="BZ15" s="26"/>
      <c r="CA15" s="26"/>
      <c r="CB15" s="26"/>
      <c r="CC15" s="26"/>
      <c r="CD15" s="26"/>
      <c r="CE15" s="27"/>
      <c r="CF15" s="16"/>
      <c r="CG15" s="16"/>
      <c r="CH15" s="16"/>
      <c r="CI15" s="16"/>
      <c r="CJ15" s="16"/>
      <c r="CK15" s="16"/>
      <c r="CL15" s="15">
        <v>6</v>
      </c>
      <c r="CM15" s="25">
        <v>7</v>
      </c>
      <c r="CN15" s="26"/>
      <c r="CO15" s="26"/>
      <c r="CP15" s="26"/>
      <c r="CQ15" s="26"/>
      <c r="CR15" s="26"/>
      <c r="CS15" s="26"/>
      <c r="CT15" s="26"/>
      <c r="CU15" s="26"/>
      <c r="CV15" s="26"/>
      <c r="CW15" s="27"/>
      <c r="CX15" s="25">
        <v>8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I15" s="25">
        <v>9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7"/>
      <c r="DT15" s="54">
        <v>10</v>
      </c>
      <c r="DU15" s="55"/>
      <c r="DV15" s="55"/>
      <c r="DW15" s="55"/>
      <c r="DX15" s="55"/>
      <c r="DY15" s="55"/>
      <c r="DZ15" s="55"/>
      <c r="EA15" s="55"/>
      <c r="EB15" s="55"/>
      <c r="EC15" s="55"/>
      <c r="ED15" s="66"/>
      <c r="EE15" s="54">
        <v>11</v>
      </c>
      <c r="EF15" s="55"/>
      <c r="EG15" s="55"/>
      <c r="EH15" s="55"/>
      <c r="EI15" s="55"/>
      <c r="EJ15" s="55"/>
      <c r="EK15" s="55"/>
      <c r="EL15" s="55"/>
      <c r="EM15" s="55"/>
      <c r="EN15" s="55"/>
      <c r="EO15" s="66"/>
      <c r="EP15" s="25">
        <v>12</v>
      </c>
      <c r="EQ15" s="26"/>
      <c r="ER15" s="26"/>
      <c r="ES15" s="26"/>
      <c r="ET15" s="26"/>
      <c r="EU15" s="26"/>
      <c r="EV15" s="26"/>
      <c r="EW15" s="26"/>
      <c r="EX15" s="26"/>
      <c r="EY15" s="26"/>
      <c r="EZ15" s="27"/>
      <c r="FA15" s="25">
        <v>13</v>
      </c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7"/>
    </row>
    <row r="16" spans="1:172" ht="12.75" customHeight="1">
      <c r="A16" s="29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9"/>
      <c r="V16" s="40"/>
      <c r="W16" s="40"/>
      <c r="X16" s="40"/>
      <c r="Y16" s="40"/>
      <c r="Z16" s="40"/>
      <c r="AA16" s="40"/>
      <c r="AB16" s="40"/>
      <c r="AC16" s="40"/>
      <c r="AD16" s="41"/>
      <c r="AE16" s="29" t="s">
        <v>34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80">
        <v>0.25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2"/>
      <c r="BX16" s="22">
        <v>10192</v>
      </c>
      <c r="BY16" s="23"/>
      <c r="BZ16" s="23"/>
      <c r="CA16" s="23"/>
      <c r="CB16" s="23"/>
      <c r="CC16" s="23"/>
      <c r="CD16" s="23"/>
      <c r="CE16" s="24"/>
      <c r="CF16" s="17"/>
      <c r="CG16" s="17"/>
      <c r="CH16" s="17"/>
      <c r="CI16" s="17"/>
      <c r="CJ16" s="17"/>
      <c r="CK16" s="17"/>
      <c r="CL16" s="18"/>
      <c r="CM16" s="22">
        <f>BX16*BI16</f>
        <v>2548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4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2"/>
      <c r="DJ16" s="23"/>
      <c r="DK16" s="23"/>
      <c r="DL16" s="23"/>
      <c r="DM16" s="23"/>
      <c r="DN16" s="23"/>
      <c r="DO16" s="23"/>
      <c r="DP16" s="23"/>
      <c r="DQ16" s="23"/>
      <c r="DR16" s="23"/>
      <c r="DS16" s="24"/>
      <c r="DT16" s="19">
        <f>CM16*30%</f>
        <v>764.4</v>
      </c>
      <c r="DU16" s="20"/>
      <c r="DV16" s="20"/>
      <c r="DW16" s="20"/>
      <c r="DX16" s="20"/>
      <c r="DY16" s="20"/>
      <c r="DZ16" s="20"/>
      <c r="EA16" s="20"/>
      <c r="EB16" s="20"/>
      <c r="EC16" s="20"/>
      <c r="ED16" s="21"/>
      <c r="EE16" s="19">
        <f>CM16*30%</f>
        <v>764.4</v>
      </c>
      <c r="EF16" s="20"/>
      <c r="EG16" s="20"/>
      <c r="EH16" s="20"/>
      <c r="EI16" s="20"/>
      <c r="EJ16" s="20"/>
      <c r="EK16" s="20"/>
      <c r="EL16" s="20"/>
      <c r="EM16" s="20"/>
      <c r="EN16" s="20"/>
      <c r="EO16" s="21"/>
      <c r="EP16" s="22">
        <v>2419.95</v>
      </c>
      <c r="EQ16" s="23"/>
      <c r="ER16" s="23"/>
      <c r="ES16" s="23"/>
      <c r="ET16" s="23"/>
      <c r="EU16" s="23"/>
      <c r="EV16" s="23"/>
      <c r="EW16" s="23"/>
      <c r="EX16" s="23"/>
      <c r="EY16" s="23"/>
      <c r="EZ16" s="24"/>
      <c r="FA16" s="34">
        <f>EE16+DT16+CM16+EP16</f>
        <v>6496.75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6"/>
    </row>
    <row r="17" spans="1:172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9"/>
      <c r="V17" s="40"/>
      <c r="W17" s="40"/>
      <c r="X17" s="40"/>
      <c r="Y17" s="40"/>
      <c r="Z17" s="40"/>
      <c r="AA17" s="40"/>
      <c r="AB17" s="40"/>
      <c r="AC17" s="40"/>
      <c r="AD17" s="41"/>
      <c r="AE17" s="29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80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22"/>
      <c r="BY17" s="23"/>
      <c r="BZ17" s="23"/>
      <c r="CA17" s="23"/>
      <c r="CB17" s="23"/>
      <c r="CC17" s="23"/>
      <c r="CD17" s="23"/>
      <c r="CE17" s="24"/>
      <c r="CF17" s="17"/>
      <c r="CG17" s="17"/>
      <c r="CH17" s="17"/>
      <c r="CI17" s="17"/>
      <c r="CJ17" s="17"/>
      <c r="CK17" s="17"/>
      <c r="CL17" s="18"/>
      <c r="CM17" s="22"/>
      <c r="CN17" s="23"/>
      <c r="CO17" s="23"/>
      <c r="CP17" s="23"/>
      <c r="CQ17" s="23"/>
      <c r="CR17" s="23"/>
      <c r="CS17" s="23"/>
      <c r="CT17" s="23"/>
      <c r="CU17" s="23"/>
      <c r="CV17" s="23"/>
      <c r="CW17" s="24"/>
      <c r="CX17" s="22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2"/>
      <c r="DJ17" s="23"/>
      <c r="DK17" s="23"/>
      <c r="DL17" s="23"/>
      <c r="DM17" s="23"/>
      <c r="DN17" s="23"/>
      <c r="DO17" s="23"/>
      <c r="DP17" s="23"/>
      <c r="DQ17" s="23"/>
      <c r="DR17" s="23"/>
      <c r="DS17" s="24"/>
      <c r="DT17" s="19"/>
      <c r="DU17" s="20"/>
      <c r="DV17" s="20"/>
      <c r="DW17" s="20"/>
      <c r="DX17" s="20"/>
      <c r="DY17" s="20"/>
      <c r="DZ17" s="20"/>
      <c r="EA17" s="20"/>
      <c r="EB17" s="20"/>
      <c r="EC17" s="20"/>
      <c r="ED17" s="21"/>
      <c r="EE17" s="19"/>
      <c r="EF17" s="20"/>
      <c r="EG17" s="20"/>
      <c r="EH17" s="20"/>
      <c r="EI17" s="20"/>
      <c r="EJ17" s="20"/>
      <c r="EK17" s="20"/>
      <c r="EL17" s="20"/>
      <c r="EM17" s="20"/>
      <c r="EN17" s="20"/>
      <c r="EO17" s="21"/>
      <c r="EP17" s="22"/>
      <c r="EQ17" s="23"/>
      <c r="ER17" s="23"/>
      <c r="ES17" s="23"/>
      <c r="ET17" s="23"/>
      <c r="EU17" s="23"/>
      <c r="EV17" s="23"/>
      <c r="EW17" s="23"/>
      <c r="EX17" s="23"/>
      <c r="EY17" s="23"/>
      <c r="EZ17" s="24"/>
      <c r="FA17" s="34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6"/>
    </row>
    <row r="18" spans="1:172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9"/>
      <c r="V18" s="40"/>
      <c r="W18" s="40"/>
      <c r="X18" s="40"/>
      <c r="Y18" s="40"/>
      <c r="Z18" s="40"/>
      <c r="AA18" s="40"/>
      <c r="AB18" s="40"/>
      <c r="AC18" s="40"/>
      <c r="AD18" s="41"/>
      <c r="AE18" s="29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80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2"/>
      <c r="BX18" s="22"/>
      <c r="BY18" s="23"/>
      <c r="BZ18" s="23"/>
      <c r="CA18" s="23"/>
      <c r="CB18" s="23"/>
      <c r="CC18" s="23"/>
      <c r="CD18" s="23"/>
      <c r="CE18" s="24"/>
      <c r="CF18" s="17"/>
      <c r="CG18" s="17"/>
      <c r="CH18" s="17"/>
      <c r="CI18" s="17"/>
      <c r="CJ18" s="17"/>
      <c r="CK18" s="17"/>
      <c r="CL18" s="18"/>
      <c r="CM18" s="22"/>
      <c r="CN18" s="23"/>
      <c r="CO18" s="23"/>
      <c r="CP18" s="23"/>
      <c r="CQ18" s="23"/>
      <c r="CR18" s="23"/>
      <c r="CS18" s="23"/>
      <c r="CT18" s="23"/>
      <c r="CU18" s="23"/>
      <c r="CV18" s="23"/>
      <c r="CW18" s="24"/>
      <c r="CX18" s="22"/>
      <c r="CY18" s="23"/>
      <c r="CZ18" s="23"/>
      <c r="DA18" s="23"/>
      <c r="DB18" s="23"/>
      <c r="DC18" s="23"/>
      <c r="DD18" s="23"/>
      <c r="DE18" s="23"/>
      <c r="DF18" s="23"/>
      <c r="DG18" s="23"/>
      <c r="DH18" s="24"/>
      <c r="DI18" s="22"/>
      <c r="DJ18" s="23"/>
      <c r="DK18" s="23"/>
      <c r="DL18" s="23"/>
      <c r="DM18" s="23"/>
      <c r="DN18" s="23"/>
      <c r="DO18" s="23"/>
      <c r="DP18" s="23"/>
      <c r="DQ18" s="23"/>
      <c r="DR18" s="23"/>
      <c r="DS18" s="24"/>
      <c r="DT18" s="19" t="s">
        <v>28</v>
      </c>
      <c r="DU18" s="20"/>
      <c r="DV18" s="20"/>
      <c r="DW18" s="20"/>
      <c r="DX18" s="20"/>
      <c r="DY18" s="20"/>
      <c r="DZ18" s="20"/>
      <c r="EA18" s="20"/>
      <c r="EB18" s="20"/>
      <c r="EC18" s="20"/>
      <c r="ED18" s="21"/>
      <c r="EE18" s="19"/>
      <c r="EF18" s="20"/>
      <c r="EG18" s="20"/>
      <c r="EH18" s="20"/>
      <c r="EI18" s="20"/>
      <c r="EJ18" s="20"/>
      <c r="EK18" s="20"/>
      <c r="EL18" s="20"/>
      <c r="EM18" s="20"/>
      <c r="EN18" s="20"/>
      <c r="EO18" s="21"/>
      <c r="EP18" s="22"/>
      <c r="EQ18" s="23"/>
      <c r="ER18" s="23"/>
      <c r="ES18" s="23"/>
      <c r="ET18" s="23"/>
      <c r="EU18" s="23"/>
      <c r="EV18" s="23"/>
      <c r="EW18" s="23"/>
      <c r="EX18" s="23"/>
      <c r="EY18" s="23"/>
      <c r="EZ18" s="24"/>
      <c r="FA18" s="34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6"/>
    </row>
    <row r="19" spans="1:172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9"/>
      <c r="V19" s="40"/>
      <c r="W19" s="40"/>
      <c r="X19" s="40"/>
      <c r="Y19" s="40"/>
      <c r="Z19" s="40"/>
      <c r="AA19" s="40"/>
      <c r="AB19" s="40"/>
      <c r="AC19" s="40"/>
      <c r="AD19" s="41"/>
      <c r="AE19" s="2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1"/>
      <c r="BI19" s="80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2"/>
      <c r="BX19" s="22"/>
      <c r="BY19" s="23"/>
      <c r="BZ19" s="23"/>
      <c r="CA19" s="23"/>
      <c r="CB19" s="23"/>
      <c r="CC19" s="23"/>
      <c r="CD19" s="23"/>
      <c r="CE19" s="24"/>
      <c r="CF19" s="17"/>
      <c r="CG19" s="17"/>
      <c r="CH19" s="17"/>
      <c r="CI19" s="17"/>
      <c r="CJ19" s="17"/>
      <c r="CK19" s="17"/>
      <c r="CL19" s="18"/>
      <c r="CM19" s="22"/>
      <c r="CN19" s="23"/>
      <c r="CO19" s="23"/>
      <c r="CP19" s="23"/>
      <c r="CQ19" s="23"/>
      <c r="CR19" s="23"/>
      <c r="CS19" s="23"/>
      <c r="CT19" s="23"/>
      <c r="CU19" s="23"/>
      <c r="CV19" s="23"/>
      <c r="CW19" s="24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/>
      <c r="DJ19" s="23"/>
      <c r="DK19" s="23"/>
      <c r="DL19" s="23"/>
      <c r="DM19" s="23"/>
      <c r="DN19" s="23"/>
      <c r="DO19" s="23"/>
      <c r="DP19" s="23"/>
      <c r="DQ19" s="23"/>
      <c r="DR19" s="23"/>
      <c r="DS19" s="24"/>
      <c r="DT19" s="19"/>
      <c r="DU19" s="20"/>
      <c r="DV19" s="20"/>
      <c r="DW19" s="20"/>
      <c r="DX19" s="20"/>
      <c r="DY19" s="20"/>
      <c r="DZ19" s="20"/>
      <c r="EA19" s="20"/>
      <c r="EB19" s="20"/>
      <c r="EC19" s="20"/>
      <c r="ED19" s="21"/>
      <c r="EE19" s="19"/>
      <c r="EF19" s="20"/>
      <c r="EG19" s="20"/>
      <c r="EH19" s="20"/>
      <c r="EI19" s="20"/>
      <c r="EJ19" s="20"/>
      <c r="EK19" s="20"/>
      <c r="EL19" s="20"/>
      <c r="EM19" s="20"/>
      <c r="EN19" s="20"/>
      <c r="EO19" s="21"/>
      <c r="EP19" s="22"/>
      <c r="EQ19" s="23"/>
      <c r="ER19" s="23"/>
      <c r="ES19" s="23"/>
      <c r="ET19" s="23"/>
      <c r="EU19" s="23"/>
      <c r="EV19" s="23"/>
      <c r="EW19" s="23"/>
      <c r="EX19" s="23"/>
      <c r="EY19" s="23"/>
      <c r="EZ19" s="24"/>
      <c r="FA19" s="34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6"/>
    </row>
    <row r="20" spans="1:17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9"/>
      <c r="V20" s="40"/>
      <c r="W20" s="40"/>
      <c r="X20" s="40"/>
      <c r="Y20" s="40"/>
      <c r="Z20" s="40"/>
      <c r="AA20" s="40"/>
      <c r="AB20" s="40"/>
      <c r="AC20" s="40"/>
      <c r="AD20" s="41"/>
      <c r="AE20" s="29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80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2"/>
      <c r="BX20" s="22"/>
      <c r="BY20" s="23"/>
      <c r="BZ20" s="23"/>
      <c r="CA20" s="23"/>
      <c r="CB20" s="23"/>
      <c r="CC20" s="23"/>
      <c r="CD20" s="23"/>
      <c r="CE20" s="24"/>
      <c r="CF20" s="17"/>
      <c r="CG20" s="17"/>
      <c r="CH20" s="17"/>
      <c r="CI20" s="17"/>
      <c r="CJ20" s="17"/>
      <c r="CK20" s="17"/>
      <c r="CL20" s="18"/>
      <c r="CM20" s="22"/>
      <c r="CN20" s="23"/>
      <c r="CO20" s="23"/>
      <c r="CP20" s="23"/>
      <c r="CQ20" s="23"/>
      <c r="CR20" s="23"/>
      <c r="CS20" s="23"/>
      <c r="CT20" s="23"/>
      <c r="CU20" s="23"/>
      <c r="CV20" s="23"/>
      <c r="CW20" s="24"/>
      <c r="CX20" s="22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22"/>
      <c r="DJ20" s="23"/>
      <c r="DK20" s="23"/>
      <c r="DL20" s="23"/>
      <c r="DM20" s="23"/>
      <c r="DN20" s="23"/>
      <c r="DO20" s="23"/>
      <c r="DP20" s="23"/>
      <c r="DQ20" s="23"/>
      <c r="DR20" s="23"/>
      <c r="DS20" s="24"/>
      <c r="DT20" s="19"/>
      <c r="DU20" s="20"/>
      <c r="DV20" s="20"/>
      <c r="DW20" s="20"/>
      <c r="DX20" s="20"/>
      <c r="DY20" s="20"/>
      <c r="DZ20" s="20"/>
      <c r="EA20" s="20"/>
      <c r="EB20" s="20"/>
      <c r="EC20" s="20"/>
      <c r="ED20" s="21"/>
      <c r="EE20" s="19"/>
      <c r="EF20" s="20"/>
      <c r="EG20" s="20"/>
      <c r="EH20" s="20"/>
      <c r="EI20" s="20"/>
      <c r="EJ20" s="20"/>
      <c r="EK20" s="20"/>
      <c r="EL20" s="20"/>
      <c r="EM20" s="20"/>
      <c r="EN20" s="20"/>
      <c r="EO20" s="21"/>
      <c r="EP20" s="22"/>
      <c r="EQ20" s="23"/>
      <c r="ER20" s="23"/>
      <c r="ES20" s="23"/>
      <c r="ET20" s="23"/>
      <c r="EU20" s="23"/>
      <c r="EV20" s="23"/>
      <c r="EW20" s="23"/>
      <c r="EX20" s="23"/>
      <c r="EY20" s="23"/>
      <c r="EZ20" s="24"/>
      <c r="FA20" s="83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5"/>
    </row>
    <row r="21" spans="59:172" ht="12.75">
      <c r="BG21" s="2" t="s">
        <v>14</v>
      </c>
      <c r="BI21" s="80">
        <f>BI16</f>
        <v>0.25</v>
      </c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2"/>
      <c r="BX21" s="22">
        <f>BX16</f>
        <v>10192</v>
      </c>
      <c r="BY21" s="23"/>
      <c r="BZ21" s="23"/>
      <c r="CA21" s="23"/>
      <c r="CB21" s="23"/>
      <c r="CC21" s="23"/>
      <c r="CD21" s="23"/>
      <c r="CE21" s="24"/>
      <c r="CF21" s="17"/>
      <c r="CG21" s="17"/>
      <c r="CH21" s="17"/>
      <c r="CI21" s="17"/>
      <c r="CJ21" s="17"/>
      <c r="CK21" s="17"/>
      <c r="CL21" s="18"/>
      <c r="CM21" s="22">
        <f>CM16</f>
        <v>2548</v>
      </c>
      <c r="CN21" s="23"/>
      <c r="CO21" s="23"/>
      <c r="CP21" s="23"/>
      <c r="CQ21" s="23"/>
      <c r="CR21" s="23"/>
      <c r="CS21" s="23"/>
      <c r="CT21" s="23"/>
      <c r="CU21" s="23"/>
      <c r="CV21" s="23"/>
      <c r="CW21" s="24"/>
      <c r="CX21" s="22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22"/>
      <c r="DJ21" s="23"/>
      <c r="DK21" s="23"/>
      <c r="DL21" s="23"/>
      <c r="DM21" s="23"/>
      <c r="DN21" s="23"/>
      <c r="DO21" s="23"/>
      <c r="DP21" s="23"/>
      <c r="DQ21" s="23"/>
      <c r="DR21" s="23"/>
      <c r="DS21" s="24"/>
      <c r="DT21" s="19">
        <f>DT16</f>
        <v>764.4</v>
      </c>
      <c r="DU21" s="20"/>
      <c r="DV21" s="20"/>
      <c r="DW21" s="20"/>
      <c r="DX21" s="20"/>
      <c r="DY21" s="20"/>
      <c r="DZ21" s="20"/>
      <c r="EA21" s="20"/>
      <c r="EB21" s="20"/>
      <c r="EC21" s="20"/>
      <c r="ED21" s="21"/>
      <c r="EE21" s="19">
        <f>EE16</f>
        <v>764.4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1"/>
      <c r="EP21" s="22">
        <f>EP16</f>
        <v>2419.95</v>
      </c>
      <c r="EQ21" s="23"/>
      <c r="ER21" s="23"/>
      <c r="ES21" s="23"/>
      <c r="ET21" s="23"/>
      <c r="EU21" s="23"/>
      <c r="EV21" s="23"/>
      <c r="EW21" s="23"/>
      <c r="EX21" s="23"/>
      <c r="EY21" s="23"/>
      <c r="EZ21" s="24"/>
      <c r="FA21" s="34">
        <f>FA16</f>
        <v>6496.75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6"/>
    </row>
    <row r="22" spans="59:156" ht="12.75">
      <c r="BG22" s="2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</row>
    <row r="23" spans="10:156" ht="12.75">
      <c r="J23" s="28" t="s">
        <v>54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</row>
    <row r="24" spans="10:156" ht="12.75">
      <c r="J24" s="32" t="s">
        <v>55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 t="s">
        <v>28</v>
      </c>
      <c r="ET24" s="10"/>
      <c r="EU24" s="10"/>
      <c r="EV24" s="10"/>
      <c r="EW24" s="10"/>
      <c r="EX24" s="10"/>
      <c r="EY24" s="10"/>
      <c r="EZ24" s="10"/>
    </row>
    <row r="25" spans="10:156" ht="12.75">
      <c r="J25" s="28" t="s">
        <v>28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0"/>
      <c r="DN25" s="10"/>
      <c r="DO25" s="10"/>
      <c r="DP25" s="10"/>
      <c r="DQ25" s="10"/>
      <c r="DR25" s="10" t="s">
        <v>28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</row>
    <row r="26" spans="10:156" ht="12.75">
      <c r="J26" s="28" t="s">
        <v>56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</row>
    <row r="27" spans="10:63" ht="12.75"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0:77" ht="12.75"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Y28" s="1" t="s">
        <v>28</v>
      </c>
    </row>
    <row r="29" spans="10:63" ht="12.75"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156" ht="12.75">
      <c r="A30" s="7" t="s">
        <v>15</v>
      </c>
      <c r="AJ30" s="37" t="s">
        <v>51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5"/>
      <c r="CB30" s="5"/>
      <c r="CC30" s="5"/>
      <c r="CD30" s="5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P30" s="37" t="s">
        <v>52</v>
      </c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3" customFormat="1" ht="12.75">
      <c r="A31" s="8"/>
      <c r="B31" s="89" t="s">
        <v>33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J31" s="38" t="s">
        <v>16</v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6"/>
      <c r="CB31" s="6"/>
      <c r="CC31" s="6"/>
      <c r="CD31" s="6"/>
      <c r="CE31" s="38" t="s">
        <v>17</v>
      </c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P31" s="38" t="s">
        <v>18</v>
      </c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</row>
    <row r="32" ht="12.75">
      <c r="A32" s="7"/>
    </row>
    <row r="33" spans="1:115" ht="12.75">
      <c r="A33" s="7" t="s">
        <v>19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J33" s="37" t="s">
        <v>53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</row>
    <row r="34" spans="36:115" s="3" customFormat="1" ht="11.25">
      <c r="AJ34" s="38" t="s">
        <v>17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J34" s="38" t="s">
        <v>18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</sheetData>
  <sheetProtection/>
  <mergeCells count="129">
    <mergeCell ref="DP30:EZ30"/>
    <mergeCell ref="B31:AD31"/>
    <mergeCell ref="AJ31:BZ31"/>
    <mergeCell ref="CE31:DK31"/>
    <mergeCell ref="DP31:EZ31"/>
    <mergeCell ref="CE30:DK30"/>
    <mergeCell ref="J26:BK26"/>
    <mergeCell ref="J27:BK27"/>
    <mergeCell ref="J28:BK28"/>
    <mergeCell ref="AJ30:BZ30"/>
    <mergeCell ref="AJ34:BE34"/>
    <mergeCell ref="BJ34:DK34"/>
    <mergeCell ref="AJ33:BE33"/>
    <mergeCell ref="BJ33:DK33"/>
    <mergeCell ref="EE21:EO21"/>
    <mergeCell ref="EP21:EZ21"/>
    <mergeCell ref="FA21:FP21"/>
    <mergeCell ref="J23:BK23"/>
    <mergeCell ref="J24:DL24"/>
    <mergeCell ref="J25:BG25"/>
    <mergeCell ref="BI21:BW21"/>
    <mergeCell ref="BX21:CE21"/>
    <mergeCell ref="CM21:CW21"/>
    <mergeCell ref="CX21:DH21"/>
    <mergeCell ref="AE20:BH20"/>
    <mergeCell ref="BI20:BW20"/>
    <mergeCell ref="BX20:CE20"/>
    <mergeCell ref="CM20:CW20"/>
    <mergeCell ref="DI21:DS21"/>
    <mergeCell ref="DT21:ED21"/>
    <mergeCell ref="CX20:DH20"/>
    <mergeCell ref="DI20:DS20"/>
    <mergeCell ref="DT20:ED20"/>
    <mergeCell ref="FA19:FP19"/>
    <mergeCell ref="EP20:EZ20"/>
    <mergeCell ref="FA20:FP20"/>
    <mergeCell ref="EE20:EO20"/>
    <mergeCell ref="A19:T19"/>
    <mergeCell ref="U19:AD19"/>
    <mergeCell ref="AE19:BH19"/>
    <mergeCell ref="BI19:BW19"/>
    <mergeCell ref="A20:T20"/>
    <mergeCell ref="U20:AD20"/>
    <mergeCell ref="FA17:FP17"/>
    <mergeCell ref="EE17:EO17"/>
    <mergeCell ref="EP17:EZ17"/>
    <mergeCell ref="DT19:ED19"/>
    <mergeCell ref="EP19:EZ19"/>
    <mergeCell ref="BX19:CE19"/>
    <mergeCell ref="CM19:CW19"/>
    <mergeCell ref="CX19:DH19"/>
    <mergeCell ref="DI19:DS19"/>
    <mergeCell ref="EE19:EO19"/>
    <mergeCell ref="A18:T18"/>
    <mergeCell ref="U18:AD18"/>
    <mergeCell ref="AE18:BH18"/>
    <mergeCell ref="BI18:BW18"/>
    <mergeCell ref="FA18:FP18"/>
    <mergeCell ref="EE18:EO18"/>
    <mergeCell ref="EP18:EZ18"/>
    <mergeCell ref="DT18:ED18"/>
    <mergeCell ref="DI17:DS17"/>
    <mergeCell ref="DT17:ED17"/>
    <mergeCell ref="BX18:CE18"/>
    <mergeCell ref="CM18:CW18"/>
    <mergeCell ref="CX18:DH18"/>
    <mergeCell ref="DI18:DS18"/>
    <mergeCell ref="DT16:ED16"/>
    <mergeCell ref="A16:T16"/>
    <mergeCell ref="U16:AD16"/>
    <mergeCell ref="A17:T17"/>
    <mergeCell ref="U17:AD17"/>
    <mergeCell ref="AE17:BH17"/>
    <mergeCell ref="BI17:BW17"/>
    <mergeCell ref="AE16:BH16"/>
    <mergeCell ref="CM17:CW17"/>
    <mergeCell ref="CX17:DH17"/>
    <mergeCell ref="A15:T15"/>
    <mergeCell ref="U15:AD15"/>
    <mergeCell ref="AE15:BH15"/>
    <mergeCell ref="BI15:BW15"/>
    <mergeCell ref="BX17:CE17"/>
    <mergeCell ref="DI16:DS16"/>
    <mergeCell ref="BI16:BW16"/>
    <mergeCell ref="CX16:DH16"/>
    <mergeCell ref="BX15:CE15"/>
    <mergeCell ref="CM15:CW15"/>
    <mergeCell ref="EP15:EZ15"/>
    <mergeCell ref="FA15:FP15"/>
    <mergeCell ref="EE15:EO15"/>
    <mergeCell ref="FA16:FP16"/>
    <mergeCell ref="EE16:EO16"/>
    <mergeCell ref="EP16:EZ16"/>
    <mergeCell ref="DT15:ED15"/>
    <mergeCell ref="BX16:CE16"/>
    <mergeCell ref="CM16:CW16"/>
    <mergeCell ref="FA13:FP14"/>
    <mergeCell ref="CX15:DH15"/>
    <mergeCell ref="DI15:DS15"/>
    <mergeCell ref="CM14:CW14"/>
    <mergeCell ref="CX14:DH14"/>
    <mergeCell ref="DI14:DS14"/>
    <mergeCell ref="CM13:EZ13"/>
    <mergeCell ref="FL10:FP10"/>
    <mergeCell ref="AJ11:DF11"/>
    <mergeCell ref="FA11:FH11"/>
    <mergeCell ref="CE10:EZ10"/>
    <mergeCell ref="DT14:ED14"/>
    <mergeCell ref="EE14:EO14"/>
    <mergeCell ref="EP14:EZ14"/>
    <mergeCell ref="FB10:FH10"/>
    <mergeCell ref="CI9:DO9"/>
    <mergeCell ref="A13:AD13"/>
    <mergeCell ref="AE13:BH14"/>
    <mergeCell ref="BI13:BW14"/>
    <mergeCell ref="BX13:CE14"/>
    <mergeCell ref="A14:T14"/>
    <mergeCell ref="U14:AD14"/>
    <mergeCell ref="CL13:CL14"/>
    <mergeCell ref="EF9:FC9"/>
    <mergeCell ref="FA1:FP1"/>
    <mergeCell ref="FA3:FP3"/>
    <mergeCell ref="FA4:FP4"/>
    <mergeCell ref="A5:EZ5"/>
    <mergeCell ref="FA5:FP5"/>
    <mergeCell ref="A6:EZ6"/>
    <mergeCell ref="AZ8:CH8"/>
    <mergeCell ref="CI8:EP8"/>
    <mergeCell ref="BQ9:CH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2023-01-24T06:27:51Z</cp:lastPrinted>
  <dcterms:created xsi:type="dcterms:W3CDTF">2004-04-12T06:30:22Z</dcterms:created>
  <dcterms:modified xsi:type="dcterms:W3CDTF">2023-01-25T01:29:42Z</dcterms:modified>
  <cp:category/>
  <cp:version/>
  <cp:contentType/>
  <cp:contentStatus/>
</cp:coreProperties>
</file>