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1"/>
  </bookViews>
  <sheets>
    <sheet name="стр1" sheetId="1" r:id="rId1"/>
    <sheet name="стр1 (2)" sheetId="2" r:id="rId2"/>
  </sheets>
  <definedNames/>
  <calcPr fullCalcOnLoad="1"/>
</workbook>
</file>

<file path=xl/sharedStrings.xml><?xml version="1.0" encoding="utf-8"?>
<sst xmlns="http://schemas.openxmlformats.org/spreadsheetml/2006/main" count="112" uniqueCount="66">
  <si>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</si>
  <si>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</si>
  <si>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</si>
  <si>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</si>
  <si>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</si>
  <si>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</si>
  <si>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</si>
  <si>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УТВЕРЖДЕНО</t>
  </si>
  <si>
    <t>Штат в количестве</t>
  </si>
  <si>
    <t>единиц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</si>
  <si>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</si>
  <si>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</si>
  <si>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</si>
  <si>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</si>
  <si>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</si>
  <si>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</si>
  <si>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</si>
  <si>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</si>
  <si>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</si>
  <si>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</si>
  <si>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</si>
  <si>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</si>
  <si>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</si>
  <si>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</si>
  <si>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</si>
  <si>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</si>
  <si>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Администрация Беренжакского сельсовета</t>
  </si>
  <si>
    <t>04093464</t>
  </si>
  <si>
    <t>Р/К 30%</t>
  </si>
  <si>
    <t>Т/К 30%</t>
  </si>
  <si>
    <t>Глава</t>
  </si>
  <si>
    <t>1</t>
  </si>
  <si>
    <t>Итого:</t>
  </si>
  <si>
    <t xml:space="preserve"> </t>
  </si>
  <si>
    <t>Доплата за особые условия 50%</t>
  </si>
  <si>
    <t>Премия 33,3%</t>
  </si>
  <si>
    <t>службы</t>
  </si>
  <si>
    <t>Глава Беренжакского сельсовета</t>
  </si>
  <si>
    <t>Тариф.ставка с учетом индексации  5,5%</t>
  </si>
  <si>
    <t xml:space="preserve"> Дата составления</t>
  </si>
  <si>
    <t>Выслуга 40%</t>
  </si>
  <si>
    <t xml:space="preserve">Доплата за секретность </t>
  </si>
  <si>
    <t>ФОТ  на 12 мес. 33573,58 *12=402882,96</t>
  </si>
  <si>
    <t>мат.пом 9376*2=18752</t>
  </si>
  <si>
    <t>402882,96+18752)*30,2%=127333,76</t>
  </si>
  <si>
    <t>ГФОТ:548968,72</t>
  </si>
  <si>
    <t>19.12.2017 г.</t>
  </si>
  <si>
    <t>Постановление главы  № ___  от  30.12.2017 г.</t>
  </si>
  <si>
    <t xml:space="preserve">                                             с 01 января 2018 г.</t>
  </si>
  <si>
    <t>Г.С.Герег</t>
  </si>
  <si>
    <t>С.Н.Доможаков</t>
  </si>
  <si>
    <t xml:space="preserve">Доплата за секретность10% </t>
  </si>
  <si>
    <t>Премия 33,33%</t>
  </si>
  <si>
    <t>Администрация Селосонского сельсовета</t>
  </si>
  <si>
    <t>Глава Селосонского сельсовета</t>
  </si>
  <si>
    <t>И.Е.Горелов</t>
  </si>
  <si>
    <t>Н.А.Сахарова</t>
  </si>
  <si>
    <t>ежемесячное денежное поощрение 50%</t>
  </si>
  <si>
    <t>Выслуга50%</t>
  </si>
  <si>
    <t>ФОТ  . 58633,49*12=703601,88</t>
  </si>
  <si>
    <t>мат.помощь  50281,6</t>
  </si>
  <si>
    <t>753883,48*30,2%=227672,81</t>
  </si>
  <si>
    <t>ФОТ:981556,29</t>
  </si>
  <si>
    <t>01.01.2023</t>
  </si>
  <si>
    <t xml:space="preserve">                                             с 01  января  2023 г.</t>
  </si>
  <si>
    <t>Постановление главы  №1   от   23.01  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</si>
</sst>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36"/>
  <sheetViews>
    <sheetView view="pageBreakPreview" zoomScaleSheetLayoutView="100" zoomScalePageLayoutView="0" workbookViewId="0" topLeftCell="A9">
      <selection activeCell="DT29" sqref="DT29"/>
    </sheetView>
  </sheetViews>
  <sheetFormatPr defaultColWidth="0.875" defaultRowHeight="12.75"/>
  <cols>
    <col min="1" max="10" width="0.875" style="1" customWidth="1"/>
    <col min="11" max="11" width="0.875" style="1" hidden="1" customWidth="1"/>
    <col min="12" max="12" width="0.12890625" style="1" hidden="1" customWidth="1"/>
    <col min="13" max="19" width="0.875" style="1" hidden="1" customWidth="1"/>
    <col min="20" max="26" width="0.875" style="1" customWidth="1"/>
    <col min="27" max="27" width="0.12890625" style="1" customWidth="1"/>
    <col min="28" max="29" width="0.875" style="1" hidden="1" customWidth="1"/>
    <col min="30" max="50" width="0.875" style="1" customWidth="1"/>
    <col min="51" max="51" width="0.12890625" style="1" customWidth="1"/>
    <col min="52" max="52" width="0.37109375" style="1" hidden="1" customWidth="1"/>
    <col min="53" max="58" width="0.875" style="1" hidden="1" customWidth="1"/>
    <col min="59" max="59" width="4.375" style="1" hidden="1" customWidth="1"/>
    <col min="60" max="68" width="0.875" style="1" customWidth="1"/>
    <col min="69" max="69" width="0.37109375" style="1" customWidth="1"/>
    <col min="70" max="75" width="0.875" style="1" hidden="1" customWidth="1"/>
    <col min="76" max="83" width="0.875" style="1" customWidth="1"/>
    <col min="84" max="84" width="3.75390625" style="1" customWidth="1"/>
    <col min="85" max="85" width="10.75390625" style="1" hidden="1" customWidth="1"/>
    <col min="86" max="86" width="0.74609375" style="1" hidden="1" customWidth="1"/>
    <col min="87" max="90" width="0.875" style="1" hidden="1" customWidth="1"/>
    <col min="91" max="91" width="0.6171875" style="1" hidden="1" customWidth="1"/>
    <col min="92" max="104" width="0.875" style="1" customWidth="1"/>
    <col min="105" max="105" width="1.75390625" style="1" customWidth="1"/>
    <col min="106" max="111" width="0.875" style="1" customWidth="1"/>
    <col min="112" max="112" width="2.375" style="1" customWidth="1"/>
    <col min="113" max="113" width="0.12890625" style="1" customWidth="1"/>
    <col min="114" max="123" width="0.875" style="1" customWidth="1"/>
    <col min="124" max="124" width="4.25390625" style="1" customWidth="1"/>
    <col min="125" max="133" width="0.875" style="1" customWidth="1"/>
    <col min="134" max="134" width="1.00390625" style="1" customWidth="1"/>
    <col min="135" max="135" width="0.875" style="1" hidden="1" customWidth="1"/>
    <col min="136" max="170" width="0.875" style="1" customWidth="1"/>
    <col min="171" max="171" width="0.2421875" style="1" customWidth="1"/>
    <col min="172" max="184" width="0.875" style="1" hidden="1" customWidth="1"/>
    <col min="185" max="199" width="0.875" style="1" customWidth="1"/>
    <col min="200" max="200" width="0.12890625" style="1" customWidth="1"/>
    <col min="201" max="16384" width="0.875" style="1" customWidth="1"/>
  </cols>
  <sheetData>
    <row r="1" spans="85:200" s="3" customFormat="1" ht="35.25" customHeight="1">
      <c r="CG1" s="3" t="s">
        <v>33</v>
      </c>
      <c r="EW1" s="14" t="s">
        <v>23</v>
      </c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</row>
    <row r="3" spans="186:200" ht="12.75">
      <c r="GD3" s="19" t="s">
        <v>0</v>
      </c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1"/>
    </row>
    <row r="4" spans="184:200" ht="12.75">
      <c r="GB4" s="2" t="s">
        <v>2</v>
      </c>
      <c r="GD4" s="19" t="s">
        <v>1</v>
      </c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1"/>
    </row>
    <row r="5" spans="1:200" ht="12.75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GB5" s="2" t="s">
        <v>3</v>
      </c>
      <c r="GD5" s="22" t="s">
        <v>27</v>
      </c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4"/>
    </row>
    <row r="6" spans="1:173" s="3" customFormat="1" ht="11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</row>
    <row r="8" spans="60:112" ht="13.5" customHeight="1">
      <c r="BH8" s="12" t="s">
        <v>6</v>
      </c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3"/>
      <c r="CJ8" s="42" t="s">
        <v>39</v>
      </c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</row>
    <row r="9" spans="67:110" ht="15" customHeight="1">
      <c r="BO9" s="4" t="s">
        <v>5</v>
      </c>
      <c r="BQ9" s="28" t="s">
        <v>31</v>
      </c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30"/>
      <c r="CJ9" s="28" t="s">
        <v>46</v>
      </c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  <c r="DF9" s="1" t="s">
        <v>7</v>
      </c>
    </row>
    <row r="10" spans="110:200" ht="12.75">
      <c r="DF10" s="25" t="s">
        <v>47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</row>
    <row r="11" spans="34:200" ht="12.75">
      <c r="AH11" s="2"/>
      <c r="AJ11" s="63" t="s">
        <v>48</v>
      </c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DF11" s="1" t="s">
        <v>8</v>
      </c>
      <c r="FE11" s="5"/>
      <c r="FF11" s="26">
        <v>1</v>
      </c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R11" s="2"/>
    </row>
    <row r="12" spans="163:192" ht="12.75">
      <c r="FG12" s="15" t="s">
        <v>9</v>
      </c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</row>
    <row r="13" spans="1:200" ht="12.75" customHeight="1">
      <c r="A13" s="51" t="s">
        <v>10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36" t="s">
        <v>24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8"/>
      <c r="BI13" s="36" t="s">
        <v>13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36" t="s">
        <v>14</v>
      </c>
      <c r="BY13" s="64"/>
      <c r="BZ13" s="64"/>
      <c r="CA13" s="64"/>
      <c r="CB13" s="64"/>
      <c r="CC13" s="64"/>
      <c r="CD13" s="64"/>
      <c r="CE13" s="64"/>
      <c r="CF13" s="65"/>
      <c r="CG13" s="37" t="s">
        <v>38</v>
      </c>
      <c r="CH13" s="37"/>
      <c r="CI13" s="37"/>
      <c r="CJ13" s="37"/>
      <c r="CK13" s="37"/>
      <c r="CL13" s="37"/>
      <c r="CM13" s="38"/>
      <c r="CN13" s="51" t="s">
        <v>15</v>
      </c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3"/>
      <c r="FB13" s="60" t="s">
        <v>25</v>
      </c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2"/>
      <c r="GD13" s="60" t="s">
        <v>16</v>
      </c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2"/>
    </row>
    <row r="14" spans="1:200" ht="52.5" customHeight="1">
      <c r="A14" s="54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7" t="s">
        <v>12</v>
      </c>
      <c r="V14" s="58"/>
      <c r="W14" s="58"/>
      <c r="X14" s="58"/>
      <c r="Y14" s="58"/>
      <c r="Z14" s="58"/>
      <c r="AA14" s="58"/>
      <c r="AB14" s="58"/>
      <c r="AC14" s="58"/>
      <c r="AD14" s="5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1"/>
      <c r="BI14" s="39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66"/>
      <c r="BY14" s="67"/>
      <c r="BZ14" s="67"/>
      <c r="CA14" s="67"/>
      <c r="CB14" s="67"/>
      <c r="CC14" s="67"/>
      <c r="CD14" s="67"/>
      <c r="CE14" s="67"/>
      <c r="CF14" s="68"/>
      <c r="CG14" s="40"/>
      <c r="CH14" s="40"/>
      <c r="CI14" s="40"/>
      <c r="CJ14" s="40"/>
      <c r="CK14" s="40"/>
      <c r="CL14" s="40"/>
      <c r="CM14" s="41"/>
      <c r="CN14" s="45" t="s">
        <v>40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41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16" t="s">
        <v>34</v>
      </c>
      <c r="DK14" s="17"/>
      <c r="DL14" s="17"/>
      <c r="DM14" s="17"/>
      <c r="DN14" s="17"/>
      <c r="DO14" s="17"/>
      <c r="DP14" s="17"/>
      <c r="DQ14" s="17"/>
      <c r="DR14" s="17"/>
      <c r="DS14" s="17"/>
      <c r="DT14" s="18"/>
      <c r="DU14" s="16" t="s">
        <v>35</v>
      </c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45" t="s">
        <v>28</v>
      </c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 t="s">
        <v>29</v>
      </c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54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6"/>
      <c r="GD14" s="54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6"/>
    </row>
    <row r="15" spans="1:200" ht="12.75" customHeight="1">
      <c r="A15" s="31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2"/>
      <c r="U15" s="46">
        <v>2</v>
      </c>
      <c r="V15" s="46"/>
      <c r="W15" s="46"/>
      <c r="X15" s="46"/>
      <c r="Y15" s="46"/>
      <c r="Z15" s="46"/>
      <c r="AA15" s="46"/>
      <c r="AB15" s="46"/>
      <c r="AC15" s="46"/>
      <c r="AD15" s="46"/>
      <c r="AE15" s="46">
        <v>3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>
        <v>4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31">
        <v>5</v>
      </c>
      <c r="BY15" s="15"/>
      <c r="BZ15" s="15"/>
      <c r="CA15" s="15"/>
      <c r="CB15" s="15"/>
      <c r="CC15" s="15"/>
      <c r="CD15" s="15"/>
      <c r="CE15" s="15"/>
      <c r="CF15" s="32"/>
      <c r="CG15" s="15">
        <v>6</v>
      </c>
      <c r="CH15" s="15"/>
      <c r="CI15" s="15"/>
      <c r="CJ15" s="15"/>
      <c r="CK15" s="15"/>
      <c r="CL15" s="15"/>
      <c r="CM15" s="32"/>
      <c r="CN15" s="46">
        <v>7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>
        <v>8</v>
      </c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16">
        <v>9</v>
      </c>
      <c r="DK15" s="17"/>
      <c r="DL15" s="17"/>
      <c r="DM15" s="17"/>
      <c r="DN15" s="17"/>
      <c r="DO15" s="17"/>
      <c r="DP15" s="17"/>
      <c r="DQ15" s="17"/>
      <c r="DR15" s="17"/>
      <c r="DS15" s="17"/>
      <c r="DT15" s="18"/>
      <c r="DU15" s="31">
        <v>10</v>
      </c>
      <c r="DV15" s="15"/>
      <c r="DW15" s="15"/>
      <c r="DX15" s="15"/>
      <c r="DY15" s="15"/>
      <c r="DZ15" s="15"/>
      <c r="EA15" s="15"/>
      <c r="EB15" s="15"/>
      <c r="EC15" s="15"/>
      <c r="ED15" s="15"/>
      <c r="EE15" s="32"/>
      <c r="EF15" s="31">
        <v>11</v>
      </c>
      <c r="EG15" s="15"/>
      <c r="EH15" s="15"/>
      <c r="EI15" s="15"/>
      <c r="EJ15" s="15"/>
      <c r="EK15" s="15"/>
      <c r="EL15" s="15"/>
      <c r="EM15" s="15"/>
      <c r="EN15" s="15"/>
      <c r="EO15" s="15"/>
      <c r="EP15" s="32"/>
      <c r="EQ15" s="46">
        <v>12</v>
      </c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>
        <v>13</v>
      </c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>
        <v>14</v>
      </c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</row>
    <row r="16" spans="1:200" ht="26.25" customHeight="1">
      <c r="A16" s="48" t="s">
        <v>30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8" t="s">
        <v>37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50">
        <v>1</v>
      </c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33">
        <v>9376</v>
      </c>
      <c r="BY16" s="34"/>
      <c r="BZ16" s="34"/>
      <c r="CA16" s="34"/>
      <c r="CB16" s="34"/>
      <c r="CC16" s="34"/>
      <c r="CD16" s="34"/>
      <c r="CE16" s="34"/>
      <c r="CF16" s="35"/>
      <c r="CG16" s="34"/>
      <c r="CH16" s="34"/>
      <c r="CI16" s="34"/>
      <c r="CJ16" s="34"/>
      <c r="CK16" s="34"/>
      <c r="CL16" s="34"/>
      <c r="CM16" s="35"/>
      <c r="CN16" s="44">
        <f>BX16*40%</f>
        <v>3750.4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69">
        <v>4734.88</v>
      </c>
      <c r="DK16" s="70"/>
      <c r="DL16" s="70"/>
      <c r="DM16" s="70"/>
      <c r="DN16" s="70"/>
      <c r="DO16" s="70"/>
      <c r="DP16" s="70"/>
      <c r="DQ16" s="70"/>
      <c r="DR16" s="70"/>
      <c r="DS16" s="70"/>
      <c r="DT16" s="71"/>
      <c r="DU16" s="33">
        <f>BX16*33.3%</f>
        <v>3122.2079999999996</v>
      </c>
      <c r="DV16" s="34"/>
      <c r="DW16" s="34"/>
      <c r="DX16" s="34"/>
      <c r="DY16" s="34"/>
      <c r="DZ16" s="34"/>
      <c r="EA16" s="34"/>
      <c r="EB16" s="34"/>
      <c r="EC16" s="34"/>
      <c r="ED16" s="34"/>
      <c r="EE16" s="35"/>
      <c r="EF16" s="33">
        <f>(CN16+BX16+DJ16+DU16)*30%</f>
        <v>6295.046399999999</v>
      </c>
      <c r="EG16" s="34"/>
      <c r="EH16" s="34"/>
      <c r="EI16" s="34"/>
      <c r="EJ16" s="34"/>
      <c r="EK16" s="34"/>
      <c r="EL16" s="34"/>
      <c r="EM16" s="34"/>
      <c r="EN16" s="34"/>
      <c r="EO16" s="34"/>
      <c r="EP16" s="35"/>
      <c r="EQ16" s="44">
        <f>EF16</f>
        <v>6295.046399999999</v>
      </c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>
        <f>EQ16+EF16+DU16+DJ16+CY16+CN16+BX16</f>
        <v>33573.580799999996</v>
      </c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</row>
    <row r="17" spans="1:200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33"/>
      <c r="BY17" s="34"/>
      <c r="BZ17" s="34"/>
      <c r="CA17" s="34"/>
      <c r="CB17" s="34"/>
      <c r="CC17" s="34"/>
      <c r="CD17" s="34"/>
      <c r="CE17" s="34"/>
      <c r="CF17" s="35"/>
      <c r="CG17" s="34"/>
      <c r="CH17" s="34"/>
      <c r="CI17" s="34"/>
      <c r="CJ17" s="34"/>
      <c r="CK17" s="34"/>
      <c r="CL17" s="34"/>
      <c r="CM17" s="35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69"/>
      <c r="DK17" s="70"/>
      <c r="DL17" s="70"/>
      <c r="DM17" s="70"/>
      <c r="DN17" s="70"/>
      <c r="DO17" s="70"/>
      <c r="DP17" s="70"/>
      <c r="DQ17" s="70"/>
      <c r="DR17" s="70"/>
      <c r="DS17" s="70"/>
      <c r="DT17" s="71"/>
      <c r="DU17" s="33"/>
      <c r="DV17" s="34"/>
      <c r="DW17" s="34"/>
      <c r="DX17" s="34"/>
      <c r="DY17" s="34"/>
      <c r="DZ17" s="34"/>
      <c r="EA17" s="34"/>
      <c r="EB17" s="34"/>
      <c r="EC17" s="34"/>
      <c r="ED17" s="34"/>
      <c r="EE17" s="35"/>
      <c r="EF17" s="33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</row>
    <row r="18" spans="1:200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33"/>
      <c r="BY18" s="34"/>
      <c r="BZ18" s="34"/>
      <c r="CA18" s="34"/>
      <c r="CB18" s="34"/>
      <c r="CC18" s="34"/>
      <c r="CD18" s="34"/>
      <c r="CE18" s="34"/>
      <c r="CF18" s="35"/>
      <c r="CG18" s="34"/>
      <c r="CH18" s="34"/>
      <c r="CI18" s="34"/>
      <c r="CJ18" s="34"/>
      <c r="CK18" s="34"/>
      <c r="CL18" s="34"/>
      <c r="CM18" s="35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69"/>
      <c r="DK18" s="70"/>
      <c r="DL18" s="70"/>
      <c r="DM18" s="70"/>
      <c r="DN18" s="70"/>
      <c r="DO18" s="70"/>
      <c r="DP18" s="70"/>
      <c r="DQ18" s="70"/>
      <c r="DR18" s="70"/>
      <c r="DS18" s="70"/>
      <c r="DT18" s="71"/>
      <c r="DU18" s="33"/>
      <c r="DV18" s="34"/>
      <c r="DW18" s="34"/>
      <c r="DX18" s="34"/>
      <c r="DY18" s="34"/>
      <c r="DZ18" s="34"/>
      <c r="EA18" s="34"/>
      <c r="EB18" s="34"/>
      <c r="EC18" s="34"/>
      <c r="ED18" s="34"/>
      <c r="EE18" s="35"/>
      <c r="EF18" s="33"/>
      <c r="EG18" s="34"/>
      <c r="EH18" s="34"/>
      <c r="EI18" s="34"/>
      <c r="EJ18" s="34"/>
      <c r="EK18" s="34"/>
      <c r="EL18" s="34"/>
      <c r="EM18" s="34"/>
      <c r="EN18" s="34"/>
      <c r="EO18" s="34"/>
      <c r="EP18" s="35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</row>
    <row r="19" spans="1:200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33"/>
      <c r="BY19" s="34"/>
      <c r="BZ19" s="34"/>
      <c r="CA19" s="34"/>
      <c r="CB19" s="34"/>
      <c r="CC19" s="34"/>
      <c r="CD19" s="34"/>
      <c r="CE19" s="34"/>
      <c r="CF19" s="35"/>
      <c r="CG19" s="34"/>
      <c r="CH19" s="34"/>
      <c r="CI19" s="34"/>
      <c r="CJ19" s="34"/>
      <c r="CK19" s="34"/>
      <c r="CL19" s="34"/>
      <c r="CM19" s="35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69"/>
      <c r="DK19" s="70"/>
      <c r="DL19" s="70"/>
      <c r="DM19" s="70"/>
      <c r="DN19" s="70"/>
      <c r="DO19" s="70"/>
      <c r="DP19" s="70"/>
      <c r="DQ19" s="70"/>
      <c r="DR19" s="70"/>
      <c r="DS19" s="70"/>
      <c r="DT19" s="71"/>
      <c r="DU19" s="33"/>
      <c r="DV19" s="34"/>
      <c r="DW19" s="34"/>
      <c r="DX19" s="34"/>
      <c r="DY19" s="34"/>
      <c r="DZ19" s="34"/>
      <c r="EA19" s="34"/>
      <c r="EB19" s="34"/>
      <c r="EC19" s="34"/>
      <c r="ED19" s="34"/>
      <c r="EE19" s="35"/>
      <c r="EF19" s="33"/>
      <c r="EG19" s="34"/>
      <c r="EH19" s="34"/>
      <c r="EI19" s="34"/>
      <c r="EJ19" s="34"/>
      <c r="EK19" s="34"/>
      <c r="EL19" s="34"/>
      <c r="EM19" s="34"/>
      <c r="EN19" s="34"/>
      <c r="EO19" s="34"/>
      <c r="EP19" s="35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</row>
    <row r="20" spans="1:200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33"/>
      <c r="BY20" s="34"/>
      <c r="BZ20" s="34"/>
      <c r="CA20" s="34"/>
      <c r="CB20" s="34"/>
      <c r="CC20" s="34"/>
      <c r="CD20" s="34"/>
      <c r="CE20" s="34"/>
      <c r="CF20" s="35"/>
      <c r="CG20" s="34"/>
      <c r="CH20" s="34"/>
      <c r="CI20" s="34"/>
      <c r="CJ20" s="34"/>
      <c r="CK20" s="34"/>
      <c r="CL20" s="34"/>
      <c r="CM20" s="35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69"/>
      <c r="DK20" s="70"/>
      <c r="DL20" s="70"/>
      <c r="DM20" s="70"/>
      <c r="DN20" s="70"/>
      <c r="DO20" s="70"/>
      <c r="DP20" s="70"/>
      <c r="DQ20" s="70"/>
      <c r="DR20" s="70"/>
      <c r="DS20" s="70"/>
      <c r="DT20" s="71"/>
      <c r="DU20" s="33"/>
      <c r="DV20" s="34"/>
      <c r="DW20" s="34"/>
      <c r="DX20" s="34"/>
      <c r="DY20" s="34"/>
      <c r="DZ20" s="34"/>
      <c r="EA20" s="34"/>
      <c r="EB20" s="34"/>
      <c r="EC20" s="34"/>
      <c r="ED20" s="34"/>
      <c r="EE20" s="35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5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</row>
    <row r="21" spans="1:200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33"/>
      <c r="BY21" s="34"/>
      <c r="BZ21" s="34"/>
      <c r="CA21" s="34"/>
      <c r="CB21" s="34"/>
      <c r="CC21" s="34"/>
      <c r="CD21" s="34"/>
      <c r="CE21" s="34"/>
      <c r="CF21" s="35"/>
      <c r="CG21" s="34"/>
      <c r="CH21" s="34"/>
      <c r="CI21" s="34"/>
      <c r="CJ21" s="34"/>
      <c r="CK21" s="34"/>
      <c r="CL21" s="34"/>
      <c r="CM21" s="35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69"/>
      <c r="DK21" s="70"/>
      <c r="DL21" s="70"/>
      <c r="DM21" s="70"/>
      <c r="DN21" s="70"/>
      <c r="DO21" s="70"/>
      <c r="DP21" s="70"/>
      <c r="DQ21" s="70"/>
      <c r="DR21" s="70"/>
      <c r="DS21" s="70"/>
      <c r="DT21" s="71"/>
      <c r="DU21" s="33"/>
      <c r="DV21" s="34"/>
      <c r="DW21" s="34"/>
      <c r="DX21" s="34"/>
      <c r="DY21" s="34"/>
      <c r="DZ21" s="34"/>
      <c r="EA21" s="34"/>
      <c r="EB21" s="34"/>
      <c r="EC21" s="34"/>
      <c r="ED21" s="34"/>
      <c r="EE21" s="35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5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</row>
    <row r="22" spans="1:200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33"/>
      <c r="BY22" s="34"/>
      <c r="BZ22" s="34"/>
      <c r="CA22" s="34"/>
      <c r="CB22" s="34"/>
      <c r="CC22" s="34"/>
      <c r="CD22" s="34"/>
      <c r="CE22" s="34"/>
      <c r="CF22" s="35"/>
      <c r="CG22" s="34"/>
      <c r="CH22" s="34"/>
      <c r="CI22" s="34"/>
      <c r="CJ22" s="34"/>
      <c r="CK22" s="34"/>
      <c r="CL22" s="34"/>
      <c r="CM22" s="35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69"/>
      <c r="DK22" s="70"/>
      <c r="DL22" s="70"/>
      <c r="DM22" s="70"/>
      <c r="DN22" s="70"/>
      <c r="DO22" s="70"/>
      <c r="DP22" s="70"/>
      <c r="DQ22" s="70"/>
      <c r="DR22" s="70"/>
      <c r="DS22" s="70"/>
      <c r="DT22" s="71"/>
      <c r="DU22" s="33"/>
      <c r="DV22" s="34"/>
      <c r="DW22" s="34"/>
      <c r="DX22" s="34"/>
      <c r="DY22" s="34"/>
      <c r="DZ22" s="34"/>
      <c r="EA22" s="34"/>
      <c r="EB22" s="34"/>
      <c r="EC22" s="34"/>
      <c r="ED22" s="34"/>
      <c r="EE22" s="35"/>
      <c r="EF22" s="33"/>
      <c r="EG22" s="34"/>
      <c r="EH22" s="34"/>
      <c r="EI22" s="34"/>
      <c r="EJ22" s="34"/>
      <c r="EK22" s="34"/>
      <c r="EL22" s="34"/>
      <c r="EM22" s="34"/>
      <c r="EN22" s="34"/>
      <c r="EO22" s="34"/>
      <c r="EP22" s="35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</row>
    <row r="23" spans="44:185" ht="12.75">
      <c r="AR23" s="74" t="s">
        <v>32</v>
      </c>
      <c r="AS23" s="74"/>
      <c r="AT23" s="74"/>
      <c r="AU23" s="74"/>
      <c r="AV23" s="74"/>
      <c r="AW23" s="74"/>
      <c r="AX23" s="74"/>
      <c r="AY23" s="74"/>
      <c r="AZ23" s="74"/>
      <c r="BA23" s="74"/>
      <c r="BG23" s="2" t="s">
        <v>17</v>
      </c>
      <c r="BI23" s="50">
        <v>1</v>
      </c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33">
        <f>BX16</f>
        <v>9376</v>
      </c>
      <c r="BY23" s="34"/>
      <c r="BZ23" s="34"/>
      <c r="CA23" s="34"/>
      <c r="CB23" s="34"/>
      <c r="CC23" s="34"/>
      <c r="CD23" s="34"/>
      <c r="CE23" s="34"/>
      <c r="CF23" s="35"/>
      <c r="CG23" s="34">
        <f>CG16</f>
        <v>0</v>
      </c>
      <c r="CH23" s="34"/>
      <c r="CI23" s="34"/>
      <c r="CJ23" s="34"/>
      <c r="CK23" s="34"/>
      <c r="CL23" s="34"/>
      <c r="CM23" s="35"/>
      <c r="CN23" s="44">
        <f>CN16</f>
        <v>3750.4</v>
      </c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>
        <f>CY16</f>
        <v>0</v>
      </c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69">
        <f>DJ16</f>
        <v>4734.88</v>
      </c>
      <c r="DK23" s="70"/>
      <c r="DL23" s="70"/>
      <c r="DM23" s="70"/>
      <c r="DN23" s="70"/>
      <c r="DO23" s="70"/>
      <c r="DP23" s="70"/>
      <c r="DQ23" s="70"/>
      <c r="DR23" s="70"/>
      <c r="DS23" s="70"/>
      <c r="DT23" s="71"/>
      <c r="DU23" s="33">
        <f>DU16</f>
        <v>3122.2079999999996</v>
      </c>
      <c r="DV23" s="34"/>
      <c r="DW23" s="34"/>
      <c r="DX23" s="34"/>
      <c r="DY23" s="34"/>
      <c r="DZ23" s="34"/>
      <c r="EA23" s="34"/>
      <c r="EB23" s="34"/>
      <c r="EC23" s="34"/>
      <c r="ED23" s="34"/>
      <c r="EE23" s="35"/>
      <c r="EF23" s="33">
        <f>EF16</f>
        <v>6295.046399999999</v>
      </c>
      <c r="EG23" s="34"/>
      <c r="EH23" s="34"/>
      <c r="EI23" s="34"/>
      <c r="EJ23" s="34"/>
      <c r="EK23" s="34"/>
      <c r="EL23" s="34"/>
      <c r="EM23" s="34"/>
      <c r="EN23" s="34"/>
      <c r="EO23" s="34"/>
      <c r="EP23" s="35"/>
      <c r="EQ23" s="44">
        <f>EQ16</f>
        <v>6295.046399999999</v>
      </c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>
        <f>FB16</f>
        <v>33573.580799999996</v>
      </c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</row>
    <row r="24" spans="45:185" ht="12.75">
      <c r="AS24" s="1">
        <v>58</v>
      </c>
      <c r="BG24" s="2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</row>
    <row r="25" spans="10:185" ht="12.75">
      <c r="J25" s="47" t="s">
        <v>42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</row>
    <row r="26" spans="10:185" ht="12.75">
      <c r="J26" s="47" t="s">
        <v>43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 t="s">
        <v>33</v>
      </c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</row>
    <row r="27" spans="10:185" ht="12.75">
      <c r="J27" s="73" t="s">
        <v>44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</row>
    <row r="28" spans="10:185" ht="12.75">
      <c r="J28" s="47" t="s">
        <v>45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</row>
    <row r="29" spans="10:63" ht="12.75">
      <c r="J29" s="47" t="s">
        <v>33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pans="10:63" ht="12.75"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spans="10:63" ht="12.75"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185" ht="12.75">
      <c r="A32" s="7" t="s">
        <v>18</v>
      </c>
      <c r="AJ32" s="11" t="s">
        <v>37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F32" s="26" t="s">
        <v>50</v>
      </c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</row>
    <row r="33" spans="1:185" s="3" customFormat="1" ht="12.75">
      <c r="A33" s="8"/>
      <c r="B33" s="72" t="s">
        <v>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J33" s="27" t="s">
        <v>19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6"/>
      <c r="CB33" s="6"/>
      <c r="CC33" s="6"/>
      <c r="CD33" s="6"/>
      <c r="CE33" s="27" t="s">
        <v>20</v>
      </c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F33" s="27" t="s">
        <v>21</v>
      </c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</row>
    <row r="34" ht="12.75">
      <c r="A34" s="7"/>
    </row>
    <row r="35" spans="1:105" ht="12.75">
      <c r="A35" s="7" t="s">
        <v>22</v>
      </c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J35" s="26" t="s">
        <v>49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36:105" s="3" customFormat="1" ht="11.25">
      <c r="AJ36" s="27" t="s">
        <v>20</v>
      </c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J36" s="27" t="s">
        <v>21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</row>
  </sheetData>
  <sheetProtection/>
  <mergeCells count="169">
    <mergeCell ref="BI21:BW21"/>
    <mergeCell ref="BI20:BW20"/>
    <mergeCell ref="BX20:CF20"/>
    <mergeCell ref="BX23:CF23"/>
    <mergeCell ref="BI22:BW22"/>
    <mergeCell ref="CG18:CM18"/>
    <mergeCell ref="BX19:CF19"/>
    <mergeCell ref="CG19:CM19"/>
    <mergeCell ref="BX18:CF18"/>
    <mergeCell ref="BI23:BW23"/>
    <mergeCell ref="DF33:GC33"/>
    <mergeCell ref="FB23:GC23"/>
    <mergeCell ref="AR23:BA23"/>
    <mergeCell ref="CG23:CM23"/>
    <mergeCell ref="CG20:CM20"/>
    <mergeCell ref="BX21:CF21"/>
    <mergeCell ref="CG21:CM21"/>
    <mergeCell ref="BX22:CF22"/>
    <mergeCell ref="CG22:CM22"/>
    <mergeCell ref="AE21:BH21"/>
    <mergeCell ref="FB21:GC21"/>
    <mergeCell ref="FB22:GC22"/>
    <mergeCell ref="B33:Z33"/>
    <mergeCell ref="J30:BK30"/>
    <mergeCell ref="EQ23:FA23"/>
    <mergeCell ref="A22:T22"/>
    <mergeCell ref="U22:AD22"/>
    <mergeCell ref="J29:BK29"/>
    <mergeCell ref="J27:DB27"/>
    <mergeCell ref="DF32:GC32"/>
    <mergeCell ref="EF23:EP23"/>
    <mergeCell ref="EF22:EP22"/>
    <mergeCell ref="DJ23:DT23"/>
    <mergeCell ref="DU23:EE23"/>
    <mergeCell ref="DU22:EE22"/>
    <mergeCell ref="DJ22:DT22"/>
    <mergeCell ref="GD20:GR20"/>
    <mergeCell ref="EF20:EP20"/>
    <mergeCell ref="GD21:GR21"/>
    <mergeCell ref="CY22:DI22"/>
    <mergeCell ref="EQ22:FA22"/>
    <mergeCell ref="DU20:EE20"/>
    <mergeCell ref="DJ20:DT20"/>
    <mergeCell ref="EQ20:FA20"/>
    <mergeCell ref="FB20:GC20"/>
    <mergeCell ref="GD22:GR22"/>
    <mergeCell ref="CN21:CX21"/>
    <mergeCell ref="EF21:EP21"/>
    <mergeCell ref="DU21:EE21"/>
    <mergeCell ref="DJ21:DT21"/>
    <mergeCell ref="CY21:DI21"/>
    <mergeCell ref="EQ21:FA21"/>
    <mergeCell ref="AE19:BH19"/>
    <mergeCell ref="BI19:BW19"/>
    <mergeCell ref="CN19:CX19"/>
    <mergeCell ref="GD19:GR19"/>
    <mergeCell ref="EF19:EP19"/>
    <mergeCell ref="DU19:EE19"/>
    <mergeCell ref="DJ19:DT19"/>
    <mergeCell ref="EQ19:FA19"/>
    <mergeCell ref="FB19:GC19"/>
    <mergeCell ref="CY19:DI19"/>
    <mergeCell ref="FB18:GC18"/>
    <mergeCell ref="EF16:EP16"/>
    <mergeCell ref="DJ16:DT16"/>
    <mergeCell ref="EF15:EP15"/>
    <mergeCell ref="CN15:CX15"/>
    <mergeCell ref="CG16:CM16"/>
    <mergeCell ref="GD18:GR18"/>
    <mergeCell ref="EF18:EP18"/>
    <mergeCell ref="CN17:CX17"/>
    <mergeCell ref="CY17:DI17"/>
    <mergeCell ref="EF17:EP17"/>
    <mergeCell ref="DJ17:DT17"/>
    <mergeCell ref="CY18:DI18"/>
    <mergeCell ref="DU18:EE18"/>
    <mergeCell ref="EQ18:FA18"/>
    <mergeCell ref="DJ18:DT18"/>
    <mergeCell ref="GD15:GR15"/>
    <mergeCell ref="EQ17:FA17"/>
    <mergeCell ref="FB17:GC17"/>
    <mergeCell ref="GD17:GR17"/>
    <mergeCell ref="GD16:GR16"/>
    <mergeCell ref="EQ16:FA16"/>
    <mergeCell ref="FB16:GC16"/>
    <mergeCell ref="EQ15:FA15"/>
    <mergeCell ref="FB15:GC15"/>
    <mergeCell ref="CG32:DA32"/>
    <mergeCell ref="A17:T17"/>
    <mergeCell ref="U17:AD17"/>
    <mergeCell ref="AE17:BH17"/>
    <mergeCell ref="BI17:BW17"/>
    <mergeCell ref="A18:T18"/>
    <mergeCell ref="U18:AD18"/>
    <mergeCell ref="A19:T19"/>
    <mergeCell ref="U19:AD19"/>
    <mergeCell ref="J25:CE25"/>
    <mergeCell ref="FF11:GJ11"/>
    <mergeCell ref="AJ11:CV11"/>
    <mergeCell ref="A15:T15"/>
    <mergeCell ref="U15:AD15"/>
    <mergeCell ref="AE15:BH15"/>
    <mergeCell ref="BI15:BW15"/>
    <mergeCell ref="CG13:CM14"/>
    <mergeCell ref="BX13:CF14"/>
    <mergeCell ref="BX15:CF15"/>
    <mergeCell ref="GD13:GR14"/>
    <mergeCell ref="CN13:FA13"/>
    <mergeCell ref="FB13:GC14"/>
    <mergeCell ref="CN14:CX14"/>
    <mergeCell ref="EQ14:FA14"/>
    <mergeCell ref="EF14:EP14"/>
    <mergeCell ref="DU14:EE14"/>
    <mergeCell ref="J28:BK28"/>
    <mergeCell ref="AE22:BH22"/>
    <mergeCell ref="A13:AD13"/>
    <mergeCell ref="A14:T14"/>
    <mergeCell ref="U14:AD14"/>
    <mergeCell ref="AE13:BH14"/>
    <mergeCell ref="AE20:BH20"/>
    <mergeCell ref="U20:AD20"/>
    <mergeCell ref="A21:T21"/>
    <mergeCell ref="U21:AD21"/>
    <mergeCell ref="AJ36:BE36"/>
    <mergeCell ref="BJ36:DA36"/>
    <mergeCell ref="AJ33:BZ33"/>
    <mergeCell ref="AJ35:BE35"/>
    <mergeCell ref="BJ35:DA35"/>
    <mergeCell ref="CE33:DA33"/>
    <mergeCell ref="CN23:CX23"/>
    <mergeCell ref="J26:BK26"/>
    <mergeCell ref="A20:T20"/>
    <mergeCell ref="A16:T16"/>
    <mergeCell ref="U16:AD16"/>
    <mergeCell ref="AE16:BH16"/>
    <mergeCell ref="BI16:BW16"/>
    <mergeCell ref="AE18:BH18"/>
    <mergeCell ref="BI18:BW18"/>
    <mergeCell ref="CN18:CX18"/>
    <mergeCell ref="CJ8:DH8"/>
    <mergeCell ref="CY23:DI23"/>
    <mergeCell ref="CY16:DI16"/>
    <mergeCell ref="CN16:CX16"/>
    <mergeCell ref="CY14:DI14"/>
    <mergeCell ref="CJ9:DA9"/>
    <mergeCell ref="CY15:DI15"/>
    <mergeCell ref="CN20:CX20"/>
    <mergeCell ref="CY20:DI20"/>
    <mergeCell ref="CN22:CX22"/>
    <mergeCell ref="BQ9:CI9"/>
    <mergeCell ref="DU15:EE15"/>
    <mergeCell ref="DU16:EE16"/>
    <mergeCell ref="DU17:EE17"/>
    <mergeCell ref="DJ15:DT15"/>
    <mergeCell ref="BX16:CF16"/>
    <mergeCell ref="BX17:CF17"/>
    <mergeCell ref="CG17:CM17"/>
    <mergeCell ref="BI13:BW14"/>
    <mergeCell ref="CG15:CM15"/>
    <mergeCell ref="BH8:CI8"/>
    <mergeCell ref="EW1:GR1"/>
    <mergeCell ref="FG12:GJ12"/>
    <mergeCell ref="DJ14:DT14"/>
    <mergeCell ref="GD4:GR4"/>
    <mergeCell ref="GD5:GR5"/>
    <mergeCell ref="GD3:GR3"/>
    <mergeCell ref="DF10:GR10"/>
    <mergeCell ref="A5:FQ5"/>
    <mergeCell ref="A6:FQ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36"/>
  <sheetViews>
    <sheetView tabSelected="1" zoomScaleSheetLayoutView="100" zoomScalePageLayoutView="0" workbookViewId="0" topLeftCell="A1">
      <selection activeCell="FK8" sqref="FK8"/>
    </sheetView>
  </sheetViews>
  <sheetFormatPr defaultColWidth="0.875" defaultRowHeight="12.75"/>
  <cols>
    <col min="1" max="10" width="0.875" style="1" customWidth="1"/>
    <col min="11" max="11" width="0.875" style="1" hidden="1" customWidth="1"/>
    <col min="12" max="12" width="0.12890625" style="1" hidden="1" customWidth="1"/>
    <col min="13" max="19" width="0.875" style="1" hidden="1" customWidth="1"/>
    <col min="20" max="26" width="0.875" style="1" customWidth="1"/>
    <col min="27" max="27" width="0.12890625" style="1" customWidth="1"/>
    <col min="28" max="29" width="0.875" style="1" hidden="1" customWidth="1"/>
    <col min="30" max="50" width="0.875" style="1" customWidth="1"/>
    <col min="51" max="51" width="0.12890625" style="1" customWidth="1"/>
    <col min="52" max="52" width="0.37109375" style="1" hidden="1" customWidth="1"/>
    <col min="53" max="58" width="0.875" style="1" hidden="1" customWidth="1"/>
    <col min="59" max="59" width="4.375" style="1" hidden="1" customWidth="1"/>
    <col min="60" max="68" width="0.875" style="1" customWidth="1"/>
    <col min="69" max="69" width="0.37109375" style="1" customWidth="1"/>
    <col min="70" max="75" width="0.875" style="1" hidden="1" customWidth="1"/>
    <col min="76" max="83" width="0.875" style="1" customWidth="1"/>
    <col min="84" max="84" width="3.75390625" style="1" customWidth="1"/>
    <col min="85" max="85" width="10.75390625" style="1" hidden="1" customWidth="1"/>
    <col min="86" max="86" width="0.74609375" style="1" hidden="1" customWidth="1"/>
    <col min="87" max="90" width="0.875" style="1" hidden="1" customWidth="1"/>
    <col min="91" max="91" width="0.6171875" style="1" hidden="1" customWidth="1"/>
    <col min="92" max="104" width="0.875" style="1" customWidth="1"/>
    <col min="105" max="105" width="1.75390625" style="1" customWidth="1"/>
    <col min="106" max="111" width="0.875" style="1" customWidth="1"/>
    <col min="112" max="112" width="2.375" style="1" customWidth="1"/>
    <col min="113" max="113" width="0.12890625" style="1" customWidth="1"/>
    <col min="114" max="123" width="0.875" style="1" customWidth="1"/>
    <col min="124" max="124" width="4.25390625" style="1" customWidth="1"/>
    <col min="125" max="133" width="0.875" style="1" customWidth="1"/>
    <col min="134" max="134" width="1.00390625" style="1" customWidth="1"/>
    <col min="135" max="135" width="0.875" style="1" hidden="1" customWidth="1"/>
    <col min="136" max="170" width="0.875" style="1" customWidth="1"/>
    <col min="171" max="171" width="0.2421875" style="1" customWidth="1"/>
    <col min="172" max="184" width="0.875" style="1" hidden="1" customWidth="1"/>
    <col min="185" max="185" width="4.25390625" style="1" customWidth="1"/>
    <col min="186" max="199" width="0.875" style="1" customWidth="1"/>
    <col min="200" max="200" width="0.12890625" style="1" customWidth="1"/>
    <col min="201" max="16384" width="0.875" style="1" customWidth="1"/>
  </cols>
  <sheetData>
    <row r="1" spans="85:200" s="3" customFormat="1" ht="35.25" customHeight="1">
      <c r="CG1" s="3" t="s">
        <v>33</v>
      </c>
      <c r="EW1" s="14" t="s">
        <v>23</v>
      </c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</row>
    <row r="3" spans="186:200" ht="12.75">
      <c r="GD3" s="19" t="s">
        <v>0</v>
      </c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1"/>
    </row>
    <row r="4" spans="184:200" ht="12.75">
      <c r="GB4" s="2" t="s">
        <v>2</v>
      </c>
      <c r="GD4" s="19" t="s">
        <v>1</v>
      </c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1"/>
    </row>
    <row r="5" spans="1:200" ht="12.75">
      <c r="A5" s="26" t="s">
        <v>53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GB5" s="2" t="s">
        <v>3</v>
      </c>
      <c r="GD5" s="22" t="s">
        <v>27</v>
      </c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4"/>
    </row>
    <row r="6" spans="1:173" s="3" customFormat="1" ht="11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</row>
    <row r="8" spans="60:112" ht="13.5" customHeight="1">
      <c r="BH8" s="12" t="s">
        <v>6</v>
      </c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3"/>
      <c r="CJ8" s="42" t="s">
        <v>39</v>
      </c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</row>
    <row r="9" spans="67:110" ht="15" customHeight="1">
      <c r="BO9" s="4" t="s">
        <v>5</v>
      </c>
      <c r="BQ9" s="28" t="s">
        <v>31</v>
      </c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30"/>
      <c r="CJ9" s="28" t="s">
        <v>63</v>
      </c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  <c r="DF9" s="1" t="s">
        <v>7</v>
      </c>
    </row>
    <row r="10" spans="110:200" ht="12.75">
      <c r="DF10" s="25" t="s">
        <v>65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</row>
    <row r="11" spans="34:200" ht="12.75">
      <c r="AH11" s="2"/>
      <c r="AJ11" s="63" t="s">
        <v>64</v>
      </c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DF11" s="1" t="s">
        <v>8</v>
      </c>
      <c r="FE11" s="5"/>
      <c r="FF11" s="26">
        <v>1</v>
      </c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R11" s="2"/>
    </row>
    <row r="12" spans="163:192" ht="12.75">
      <c r="FG12" s="15" t="s">
        <v>9</v>
      </c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</row>
    <row r="13" spans="1:200" ht="12.75" customHeight="1">
      <c r="A13" s="51" t="s">
        <v>10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36" t="s">
        <v>24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8"/>
      <c r="BI13" s="36" t="s">
        <v>13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36" t="s">
        <v>14</v>
      </c>
      <c r="BY13" s="64"/>
      <c r="BZ13" s="64"/>
      <c r="CA13" s="64"/>
      <c r="CB13" s="64"/>
      <c r="CC13" s="64"/>
      <c r="CD13" s="64"/>
      <c r="CE13" s="64"/>
      <c r="CF13" s="65"/>
      <c r="CG13" s="37" t="s">
        <v>38</v>
      </c>
      <c r="CH13" s="37"/>
      <c r="CI13" s="37"/>
      <c r="CJ13" s="37"/>
      <c r="CK13" s="37"/>
      <c r="CL13" s="37"/>
      <c r="CM13" s="38"/>
      <c r="CN13" s="51" t="s">
        <v>15</v>
      </c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3"/>
      <c r="FB13" s="60" t="s">
        <v>25</v>
      </c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2"/>
      <c r="GD13" s="60" t="s">
        <v>16</v>
      </c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2"/>
    </row>
    <row r="14" spans="1:200" ht="52.5" customHeight="1">
      <c r="A14" s="54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7" t="s">
        <v>12</v>
      </c>
      <c r="V14" s="58"/>
      <c r="W14" s="58"/>
      <c r="X14" s="58"/>
      <c r="Y14" s="58"/>
      <c r="Z14" s="58"/>
      <c r="AA14" s="58"/>
      <c r="AB14" s="58"/>
      <c r="AC14" s="58"/>
      <c r="AD14" s="5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1"/>
      <c r="BI14" s="39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66"/>
      <c r="BY14" s="67"/>
      <c r="BZ14" s="67"/>
      <c r="CA14" s="67"/>
      <c r="CB14" s="67"/>
      <c r="CC14" s="67"/>
      <c r="CD14" s="67"/>
      <c r="CE14" s="67"/>
      <c r="CF14" s="68"/>
      <c r="CG14" s="40"/>
      <c r="CH14" s="40"/>
      <c r="CI14" s="40"/>
      <c r="CJ14" s="40"/>
      <c r="CK14" s="40"/>
      <c r="CL14" s="40"/>
      <c r="CM14" s="41"/>
      <c r="CN14" s="45" t="s">
        <v>58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 t="s">
        <v>51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16" t="s">
        <v>57</v>
      </c>
      <c r="DK14" s="17"/>
      <c r="DL14" s="17"/>
      <c r="DM14" s="17"/>
      <c r="DN14" s="17"/>
      <c r="DO14" s="17"/>
      <c r="DP14" s="17"/>
      <c r="DQ14" s="17"/>
      <c r="DR14" s="17"/>
      <c r="DS14" s="17"/>
      <c r="DT14" s="18"/>
      <c r="DU14" s="16" t="s">
        <v>52</v>
      </c>
      <c r="DV14" s="17"/>
      <c r="DW14" s="17"/>
      <c r="DX14" s="17"/>
      <c r="DY14" s="17"/>
      <c r="DZ14" s="17"/>
      <c r="EA14" s="17"/>
      <c r="EB14" s="17"/>
      <c r="EC14" s="17"/>
      <c r="ED14" s="17"/>
      <c r="EE14" s="18"/>
      <c r="EF14" s="45" t="s">
        <v>28</v>
      </c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 t="s">
        <v>29</v>
      </c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54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6"/>
      <c r="GD14" s="54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6"/>
    </row>
    <row r="15" spans="1:200" ht="12.75" customHeight="1">
      <c r="A15" s="31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2"/>
      <c r="U15" s="46">
        <v>2</v>
      </c>
      <c r="V15" s="46"/>
      <c r="W15" s="46"/>
      <c r="X15" s="46"/>
      <c r="Y15" s="46"/>
      <c r="Z15" s="46"/>
      <c r="AA15" s="46"/>
      <c r="AB15" s="46"/>
      <c r="AC15" s="46"/>
      <c r="AD15" s="46"/>
      <c r="AE15" s="46">
        <v>3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>
        <v>4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31">
        <v>5</v>
      </c>
      <c r="BY15" s="15"/>
      <c r="BZ15" s="15"/>
      <c r="CA15" s="15"/>
      <c r="CB15" s="15"/>
      <c r="CC15" s="15"/>
      <c r="CD15" s="15"/>
      <c r="CE15" s="15"/>
      <c r="CF15" s="32"/>
      <c r="CG15" s="15">
        <v>6</v>
      </c>
      <c r="CH15" s="15"/>
      <c r="CI15" s="15"/>
      <c r="CJ15" s="15"/>
      <c r="CK15" s="15"/>
      <c r="CL15" s="15"/>
      <c r="CM15" s="32"/>
      <c r="CN15" s="46">
        <v>7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>
        <v>8</v>
      </c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16">
        <v>9</v>
      </c>
      <c r="DK15" s="17"/>
      <c r="DL15" s="17"/>
      <c r="DM15" s="17"/>
      <c r="DN15" s="17"/>
      <c r="DO15" s="17"/>
      <c r="DP15" s="17"/>
      <c r="DQ15" s="17"/>
      <c r="DR15" s="17"/>
      <c r="DS15" s="17"/>
      <c r="DT15" s="18"/>
      <c r="DU15" s="31">
        <v>10</v>
      </c>
      <c r="DV15" s="15"/>
      <c r="DW15" s="15"/>
      <c r="DX15" s="15"/>
      <c r="DY15" s="15"/>
      <c r="DZ15" s="15"/>
      <c r="EA15" s="15"/>
      <c r="EB15" s="15"/>
      <c r="EC15" s="15"/>
      <c r="ED15" s="15"/>
      <c r="EE15" s="32"/>
      <c r="EF15" s="31">
        <v>11</v>
      </c>
      <c r="EG15" s="15"/>
      <c r="EH15" s="15"/>
      <c r="EI15" s="15"/>
      <c r="EJ15" s="15"/>
      <c r="EK15" s="15"/>
      <c r="EL15" s="15"/>
      <c r="EM15" s="15"/>
      <c r="EN15" s="15"/>
      <c r="EO15" s="15"/>
      <c r="EP15" s="32"/>
      <c r="EQ15" s="46">
        <v>12</v>
      </c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>
        <v>13</v>
      </c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>
        <v>14</v>
      </c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</row>
    <row r="16" spans="1:200" ht="26.25" customHeight="1">
      <c r="A16" s="48" t="s">
        <v>30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8" t="s">
        <v>54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50">
        <v>1</v>
      </c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33">
        <v>15713</v>
      </c>
      <c r="BY16" s="34"/>
      <c r="BZ16" s="34"/>
      <c r="CA16" s="34"/>
      <c r="CB16" s="34"/>
      <c r="CC16" s="34"/>
      <c r="CD16" s="34"/>
      <c r="CE16" s="34"/>
      <c r="CF16" s="35"/>
      <c r="CG16" s="34"/>
      <c r="CH16" s="34"/>
      <c r="CI16" s="34"/>
      <c r="CJ16" s="34"/>
      <c r="CK16" s="34"/>
      <c r="CL16" s="34"/>
      <c r="CM16" s="35"/>
      <c r="CN16" s="44">
        <f>BX16*50%</f>
        <v>7856.5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69">
        <f>BX16*50%</f>
        <v>7856.5</v>
      </c>
      <c r="DK16" s="70"/>
      <c r="DL16" s="70"/>
      <c r="DM16" s="70"/>
      <c r="DN16" s="70"/>
      <c r="DO16" s="70"/>
      <c r="DP16" s="70"/>
      <c r="DQ16" s="70"/>
      <c r="DR16" s="70"/>
      <c r="DS16" s="70"/>
      <c r="DT16" s="71"/>
      <c r="DU16" s="33">
        <f>BX16*33.3%</f>
        <v>5232.428999999999</v>
      </c>
      <c r="DV16" s="34"/>
      <c r="DW16" s="34"/>
      <c r="DX16" s="34"/>
      <c r="DY16" s="34"/>
      <c r="DZ16" s="34"/>
      <c r="EA16" s="34"/>
      <c r="EB16" s="34"/>
      <c r="EC16" s="34"/>
      <c r="ED16" s="34"/>
      <c r="EE16" s="35"/>
      <c r="EF16" s="33">
        <f>(BX16+CN16+DJ16+DU16)*30%</f>
        <v>10997.528699999999</v>
      </c>
      <c r="EG16" s="34"/>
      <c r="EH16" s="34"/>
      <c r="EI16" s="34"/>
      <c r="EJ16" s="34"/>
      <c r="EK16" s="34"/>
      <c r="EL16" s="34"/>
      <c r="EM16" s="34"/>
      <c r="EN16" s="34"/>
      <c r="EO16" s="34"/>
      <c r="EP16" s="35"/>
      <c r="EQ16" s="33">
        <f>(BX16+CN16+DJ16+DU16)*30%</f>
        <v>10997.528699999999</v>
      </c>
      <c r="ER16" s="34"/>
      <c r="ES16" s="34"/>
      <c r="ET16" s="34"/>
      <c r="EU16" s="34"/>
      <c r="EV16" s="34"/>
      <c r="EW16" s="34"/>
      <c r="EX16" s="34"/>
      <c r="EY16" s="34"/>
      <c r="EZ16" s="34"/>
      <c r="FA16" s="35"/>
      <c r="FB16" s="44">
        <f>BX16+CN16+DJ16+DU16+EF16+EQ16</f>
        <v>58653.486399999994</v>
      </c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75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</row>
    <row r="17" spans="1:200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33"/>
      <c r="BY17" s="34"/>
      <c r="BZ17" s="34"/>
      <c r="CA17" s="34"/>
      <c r="CB17" s="34"/>
      <c r="CC17" s="34"/>
      <c r="CD17" s="34"/>
      <c r="CE17" s="34"/>
      <c r="CF17" s="35"/>
      <c r="CG17" s="34"/>
      <c r="CH17" s="34"/>
      <c r="CI17" s="34"/>
      <c r="CJ17" s="34"/>
      <c r="CK17" s="34"/>
      <c r="CL17" s="34"/>
      <c r="CM17" s="35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69"/>
      <c r="DK17" s="70"/>
      <c r="DL17" s="70"/>
      <c r="DM17" s="70"/>
      <c r="DN17" s="70"/>
      <c r="DO17" s="70"/>
      <c r="DP17" s="70"/>
      <c r="DQ17" s="70"/>
      <c r="DR17" s="70"/>
      <c r="DS17" s="70"/>
      <c r="DT17" s="71"/>
      <c r="DU17" s="33"/>
      <c r="DV17" s="34"/>
      <c r="DW17" s="34"/>
      <c r="DX17" s="34"/>
      <c r="DY17" s="34"/>
      <c r="DZ17" s="34"/>
      <c r="EA17" s="34"/>
      <c r="EB17" s="34"/>
      <c r="EC17" s="34"/>
      <c r="ED17" s="34"/>
      <c r="EE17" s="35"/>
      <c r="EF17" s="33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</row>
    <row r="18" spans="1:200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33"/>
      <c r="BY18" s="34"/>
      <c r="BZ18" s="34"/>
      <c r="CA18" s="34"/>
      <c r="CB18" s="34"/>
      <c r="CC18" s="34"/>
      <c r="CD18" s="34"/>
      <c r="CE18" s="34"/>
      <c r="CF18" s="35"/>
      <c r="CG18" s="34"/>
      <c r="CH18" s="34"/>
      <c r="CI18" s="34"/>
      <c r="CJ18" s="34"/>
      <c r="CK18" s="34"/>
      <c r="CL18" s="34"/>
      <c r="CM18" s="35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69"/>
      <c r="DK18" s="70"/>
      <c r="DL18" s="70"/>
      <c r="DM18" s="70"/>
      <c r="DN18" s="70"/>
      <c r="DO18" s="70"/>
      <c r="DP18" s="70"/>
      <c r="DQ18" s="70"/>
      <c r="DR18" s="70"/>
      <c r="DS18" s="70"/>
      <c r="DT18" s="71"/>
      <c r="DU18" s="33"/>
      <c r="DV18" s="34"/>
      <c r="DW18" s="34"/>
      <c r="DX18" s="34"/>
      <c r="DY18" s="34"/>
      <c r="DZ18" s="34"/>
      <c r="EA18" s="34"/>
      <c r="EB18" s="34"/>
      <c r="EC18" s="34"/>
      <c r="ED18" s="34"/>
      <c r="EE18" s="35"/>
      <c r="EF18" s="33"/>
      <c r="EG18" s="34"/>
      <c r="EH18" s="34"/>
      <c r="EI18" s="34"/>
      <c r="EJ18" s="34"/>
      <c r="EK18" s="34"/>
      <c r="EL18" s="34"/>
      <c r="EM18" s="34"/>
      <c r="EN18" s="34"/>
      <c r="EO18" s="34"/>
      <c r="EP18" s="35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</row>
    <row r="19" spans="1:200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33"/>
      <c r="BY19" s="34"/>
      <c r="BZ19" s="34"/>
      <c r="CA19" s="34"/>
      <c r="CB19" s="34"/>
      <c r="CC19" s="34"/>
      <c r="CD19" s="34"/>
      <c r="CE19" s="34"/>
      <c r="CF19" s="35"/>
      <c r="CG19" s="34"/>
      <c r="CH19" s="34"/>
      <c r="CI19" s="34"/>
      <c r="CJ19" s="34"/>
      <c r="CK19" s="34"/>
      <c r="CL19" s="34"/>
      <c r="CM19" s="35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69"/>
      <c r="DK19" s="70"/>
      <c r="DL19" s="70"/>
      <c r="DM19" s="70"/>
      <c r="DN19" s="70"/>
      <c r="DO19" s="70"/>
      <c r="DP19" s="70"/>
      <c r="DQ19" s="70"/>
      <c r="DR19" s="70"/>
      <c r="DS19" s="70"/>
      <c r="DT19" s="71"/>
      <c r="DU19" s="33"/>
      <c r="DV19" s="34"/>
      <c r="DW19" s="34"/>
      <c r="DX19" s="34"/>
      <c r="DY19" s="34"/>
      <c r="DZ19" s="34"/>
      <c r="EA19" s="34"/>
      <c r="EB19" s="34"/>
      <c r="EC19" s="34"/>
      <c r="ED19" s="34"/>
      <c r="EE19" s="35"/>
      <c r="EF19" s="33"/>
      <c r="EG19" s="34"/>
      <c r="EH19" s="34"/>
      <c r="EI19" s="34"/>
      <c r="EJ19" s="34"/>
      <c r="EK19" s="34"/>
      <c r="EL19" s="34"/>
      <c r="EM19" s="34"/>
      <c r="EN19" s="34"/>
      <c r="EO19" s="34"/>
      <c r="EP19" s="35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</row>
    <row r="20" spans="1:200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33"/>
      <c r="BY20" s="34"/>
      <c r="BZ20" s="34"/>
      <c r="CA20" s="34"/>
      <c r="CB20" s="34"/>
      <c r="CC20" s="34"/>
      <c r="CD20" s="34"/>
      <c r="CE20" s="34"/>
      <c r="CF20" s="35"/>
      <c r="CG20" s="34"/>
      <c r="CH20" s="34"/>
      <c r="CI20" s="34"/>
      <c r="CJ20" s="34"/>
      <c r="CK20" s="34"/>
      <c r="CL20" s="34"/>
      <c r="CM20" s="35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69"/>
      <c r="DK20" s="70"/>
      <c r="DL20" s="70"/>
      <c r="DM20" s="70"/>
      <c r="DN20" s="70"/>
      <c r="DO20" s="70"/>
      <c r="DP20" s="70"/>
      <c r="DQ20" s="70"/>
      <c r="DR20" s="70"/>
      <c r="DS20" s="70"/>
      <c r="DT20" s="71"/>
      <c r="DU20" s="33"/>
      <c r="DV20" s="34"/>
      <c r="DW20" s="34"/>
      <c r="DX20" s="34"/>
      <c r="DY20" s="34"/>
      <c r="DZ20" s="34"/>
      <c r="EA20" s="34"/>
      <c r="EB20" s="34"/>
      <c r="EC20" s="34"/>
      <c r="ED20" s="34"/>
      <c r="EE20" s="35"/>
      <c r="EF20" s="33"/>
      <c r="EG20" s="34"/>
      <c r="EH20" s="34"/>
      <c r="EI20" s="34"/>
      <c r="EJ20" s="34"/>
      <c r="EK20" s="34"/>
      <c r="EL20" s="34"/>
      <c r="EM20" s="34"/>
      <c r="EN20" s="34"/>
      <c r="EO20" s="34"/>
      <c r="EP20" s="35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</row>
    <row r="21" spans="1:200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33"/>
      <c r="BY21" s="34"/>
      <c r="BZ21" s="34"/>
      <c r="CA21" s="34"/>
      <c r="CB21" s="34"/>
      <c r="CC21" s="34"/>
      <c r="CD21" s="34"/>
      <c r="CE21" s="34"/>
      <c r="CF21" s="35"/>
      <c r="CG21" s="34"/>
      <c r="CH21" s="34"/>
      <c r="CI21" s="34"/>
      <c r="CJ21" s="34"/>
      <c r="CK21" s="34"/>
      <c r="CL21" s="34"/>
      <c r="CM21" s="35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69"/>
      <c r="DK21" s="70"/>
      <c r="DL21" s="70"/>
      <c r="DM21" s="70"/>
      <c r="DN21" s="70"/>
      <c r="DO21" s="70"/>
      <c r="DP21" s="70"/>
      <c r="DQ21" s="70"/>
      <c r="DR21" s="70"/>
      <c r="DS21" s="70"/>
      <c r="DT21" s="71"/>
      <c r="DU21" s="33"/>
      <c r="DV21" s="34"/>
      <c r="DW21" s="34"/>
      <c r="DX21" s="34"/>
      <c r="DY21" s="34"/>
      <c r="DZ21" s="34"/>
      <c r="EA21" s="34"/>
      <c r="EB21" s="34"/>
      <c r="EC21" s="34"/>
      <c r="ED21" s="34"/>
      <c r="EE21" s="35"/>
      <c r="EF21" s="33"/>
      <c r="EG21" s="34"/>
      <c r="EH21" s="34"/>
      <c r="EI21" s="34"/>
      <c r="EJ21" s="34"/>
      <c r="EK21" s="34"/>
      <c r="EL21" s="34"/>
      <c r="EM21" s="34"/>
      <c r="EN21" s="34"/>
      <c r="EO21" s="34"/>
      <c r="EP21" s="35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</row>
    <row r="22" spans="1:200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33"/>
      <c r="BY22" s="34"/>
      <c r="BZ22" s="34"/>
      <c r="CA22" s="34"/>
      <c r="CB22" s="34"/>
      <c r="CC22" s="34"/>
      <c r="CD22" s="34"/>
      <c r="CE22" s="34"/>
      <c r="CF22" s="35"/>
      <c r="CG22" s="34"/>
      <c r="CH22" s="34"/>
      <c r="CI22" s="34"/>
      <c r="CJ22" s="34"/>
      <c r="CK22" s="34"/>
      <c r="CL22" s="34"/>
      <c r="CM22" s="35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69"/>
      <c r="DK22" s="70"/>
      <c r="DL22" s="70"/>
      <c r="DM22" s="70"/>
      <c r="DN22" s="70"/>
      <c r="DO22" s="70"/>
      <c r="DP22" s="70"/>
      <c r="DQ22" s="70"/>
      <c r="DR22" s="70"/>
      <c r="DS22" s="70"/>
      <c r="DT22" s="71"/>
      <c r="DU22" s="33"/>
      <c r="DV22" s="34"/>
      <c r="DW22" s="34"/>
      <c r="DX22" s="34"/>
      <c r="DY22" s="34"/>
      <c r="DZ22" s="34"/>
      <c r="EA22" s="34"/>
      <c r="EB22" s="34"/>
      <c r="EC22" s="34"/>
      <c r="ED22" s="34"/>
      <c r="EE22" s="35"/>
      <c r="EF22" s="33"/>
      <c r="EG22" s="34"/>
      <c r="EH22" s="34"/>
      <c r="EI22" s="34"/>
      <c r="EJ22" s="34"/>
      <c r="EK22" s="34"/>
      <c r="EL22" s="34"/>
      <c r="EM22" s="34"/>
      <c r="EN22" s="34"/>
      <c r="EO22" s="34"/>
      <c r="EP22" s="35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</row>
    <row r="23" spans="44:185" ht="12.75">
      <c r="AR23" s="74" t="s">
        <v>32</v>
      </c>
      <c r="AS23" s="74"/>
      <c r="AT23" s="74"/>
      <c r="AU23" s="74"/>
      <c r="AV23" s="74"/>
      <c r="AW23" s="74"/>
      <c r="AX23" s="74"/>
      <c r="AY23" s="74"/>
      <c r="AZ23" s="74"/>
      <c r="BA23" s="74"/>
      <c r="BG23" s="2" t="s">
        <v>17</v>
      </c>
      <c r="BI23" s="50">
        <v>1</v>
      </c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33">
        <f>BX16</f>
        <v>15713</v>
      </c>
      <c r="BY23" s="34"/>
      <c r="BZ23" s="34"/>
      <c r="CA23" s="34"/>
      <c r="CB23" s="34"/>
      <c r="CC23" s="34"/>
      <c r="CD23" s="34"/>
      <c r="CE23" s="34"/>
      <c r="CF23" s="35"/>
      <c r="CG23" s="34">
        <f>CG16</f>
        <v>0</v>
      </c>
      <c r="CH23" s="34"/>
      <c r="CI23" s="34"/>
      <c r="CJ23" s="34"/>
      <c r="CK23" s="34"/>
      <c r="CL23" s="34"/>
      <c r="CM23" s="35"/>
      <c r="CN23" s="44">
        <f>CN16</f>
        <v>7856.5</v>
      </c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>
        <f>CY16</f>
        <v>0</v>
      </c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69">
        <f>DJ16</f>
        <v>7856.5</v>
      </c>
      <c r="DK23" s="70"/>
      <c r="DL23" s="70"/>
      <c r="DM23" s="70"/>
      <c r="DN23" s="70"/>
      <c r="DO23" s="70"/>
      <c r="DP23" s="70"/>
      <c r="DQ23" s="70"/>
      <c r="DR23" s="70"/>
      <c r="DS23" s="70"/>
      <c r="DT23" s="71"/>
      <c r="DU23" s="33">
        <f>DU16</f>
        <v>5232.428999999999</v>
      </c>
      <c r="DV23" s="34"/>
      <c r="DW23" s="34"/>
      <c r="DX23" s="34"/>
      <c r="DY23" s="34"/>
      <c r="DZ23" s="34"/>
      <c r="EA23" s="34"/>
      <c r="EB23" s="34"/>
      <c r="EC23" s="34"/>
      <c r="ED23" s="34"/>
      <c r="EE23" s="35"/>
      <c r="EF23" s="33">
        <f>EF16</f>
        <v>10997.528699999999</v>
      </c>
      <c r="EG23" s="34"/>
      <c r="EH23" s="34"/>
      <c r="EI23" s="34"/>
      <c r="EJ23" s="34"/>
      <c r="EK23" s="34"/>
      <c r="EL23" s="34"/>
      <c r="EM23" s="34"/>
      <c r="EN23" s="34"/>
      <c r="EO23" s="34"/>
      <c r="EP23" s="35"/>
      <c r="EQ23" s="44">
        <f>EQ16</f>
        <v>10997.528699999999</v>
      </c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>
        <f>BX23+CN23+DJ23+DU23+EF23+EQ23</f>
        <v>58653.486399999994</v>
      </c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</row>
    <row r="24" spans="45:185" ht="12.75">
      <c r="AS24" s="1">
        <v>58</v>
      </c>
      <c r="BG24" s="2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</row>
    <row r="25" spans="10:185" ht="12.75">
      <c r="J25" s="47" t="s">
        <v>59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</row>
    <row r="26" spans="10:185" ht="12.75">
      <c r="J26" s="47" t="s">
        <v>60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 t="s">
        <v>33</v>
      </c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</row>
    <row r="27" spans="10:185" ht="12.75">
      <c r="J27" s="73" t="s">
        <v>61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</row>
    <row r="28" spans="10:185" ht="12.75">
      <c r="J28" s="47" t="s">
        <v>62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</row>
    <row r="29" spans="10:63" ht="12.75">
      <c r="J29" s="47" t="s">
        <v>33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pans="10:63" ht="12.75"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spans="10:63" ht="12.75"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185" ht="12.75">
      <c r="A32" s="7" t="s">
        <v>18</v>
      </c>
      <c r="AJ32" s="11" t="s">
        <v>54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F32" s="26" t="s">
        <v>55</v>
      </c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</row>
    <row r="33" spans="1:185" s="3" customFormat="1" ht="12.75">
      <c r="A33" s="8"/>
      <c r="B33" s="72" t="s">
        <v>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J33" s="27" t="s">
        <v>19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6"/>
      <c r="CB33" s="6"/>
      <c r="CC33" s="6"/>
      <c r="CD33" s="6"/>
      <c r="CE33" s="27" t="s">
        <v>20</v>
      </c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F33" s="27" t="s">
        <v>21</v>
      </c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</row>
    <row r="34" ht="12.75">
      <c r="A34" s="7"/>
    </row>
    <row r="35" spans="1:105" ht="12.75">
      <c r="A35" s="7" t="s">
        <v>22</v>
      </c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J35" s="26" t="s">
        <v>56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36:105" s="3" customFormat="1" ht="11.25">
      <c r="AJ36" s="27" t="s">
        <v>20</v>
      </c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J36" s="27" t="s">
        <v>21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</row>
  </sheetData>
  <sheetProtection/>
  <mergeCells count="169">
    <mergeCell ref="BH8:CI8"/>
    <mergeCell ref="EW1:GR1"/>
    <mergeCell ref="FG12:GJ12"/>
    <mergeCell ref="DJ14:DT14"/>
    <mergeCell ref="GD4:GR4"/>
    <mergeCell ref="GD5:GR5"/>
    <mergeCell ref="GD3:GR3"/>
    <mergeCell ref="DF10:GR10"/>
    <mergeCell ref="A5:FQ5"/>
    <mergeCell ref="A6:FQ6"/>
    <mergeCell ref="BQ9:CI9"/>
    <mergeCell ref="DU15:EE15"/>
    <mergeCell ref="DU16:EE16"/>
    <mergeCell ref="DU17:EE17"/>
    <mergeCell ref="DJ15:DT15"/>
    <mergeCell ref="BX16:CF16"/>
    <mergeCell ref="BX17:CF17"/>
    <mergeCell ref="CG17:CM17"/>
    <mergeCell ref="BI13:BW14"/>
    <mergeCell ref="CG15:CM15"/>
    <mergeCell ref="CJ8:DH8"/>
    <mergeCell ref="CY23:DI23"/>
    <mergeCell ref="CY16:DI16"/>
    <mergeCell ref="CN16:CX16"/>
    <mergeCell ref="CY14:DI14"/>
    <mergeCell ref="CJ9:DA9"/>
    <mergeCell ref="CY15:DI15"/>
    <mergeCell ref="CN20:CX20"/>
    <mergeCell ref="CY20:DI20"/>
    <mergeCell ref="CN22:CX22"/>
    <mergeCell ref="CN23:CX23"/>
    <mergeCell ref="J26:BK26"/>
    <mergeCell ref="A20:T20"/>
    <mergeCell ref="A16:T16"/>
    <mergeCell ref="U16:AD16"/>
    <mergeCell ref="AE16:BH16"/>
    <mergeCell ref="BI16:BW16"/>
    <mergeCell ref="AE18:BH18"/>
    <mergeCell ref="BI18:BW18"/>
    <mergeCell ref="CN18:CX18"/>
    <mergeCell ref="AJ36:BE36"/>
    <mergeCell ref="BJ36:DA36"/>
    <mergeCell ref="AJ33:BZ33"/>
    <mergeCell ref="AJ35:BE35"/>
    <mergeCell ref="BJ35:DA35"/>
    <mergeCell ref="CE33:DA33"/>
    <mergeCell ref="J28:BK28"/>
    <mergeCell ref="AE22:BH22"/>
    <mergeCell ref="A13:AD13"/>
    <mergeCell ref="A14:T14"/>
    <mergeCell ref="U14:AD14"/>
    <mergeCell ref="AE13:BH14"/>
    <mergeCell ref="AE20:BH20"/>
    <mergeCell ref="U20:AD20"/>
    <mergeCell ref="A21:T21"/>
    <mergeCell ref="U21:AD21"/>
    <mergeCell ref="CN13:FA13"/>
    <mergeCell ref="FB13:GC14"/>
    <mergeCell ref="CN14:CX14"/>
    <mergeCell ref="EQ14:FA14"/>
    <mergeCell ref="EF14:EP14"/>
    <mergeCell ref="DU14:EE14"/>
    <mergeCell ref="FF11:GJ11"/>
    <mergeCell ref="AJ11:CV11"/>
    <mergeCell ref="A15:T15"/>
    <mergeCell ref="U15:AD15"/>
    <mergeCell ref="AE15:BH15"/>
    <mergeCell ref="BI15:BW15"/>
    <mergeCell ref="CG13:CM14"/>
    <mergeCell ref="BX13:CF14"/>
    <mergeCell ref="BX15:CF15"/>
    <mergeCell ref="GD13:GR14"/>
    <mergeCell ref="CG32:DA32"/>
    <mergeCell ref="A17:T17"/>
    <mergeCell ref="U17:AD17"/>
    <mergeCell ref="AE17:BH17"/>
    <mergeCell ref="BI17:BW17"/>
    <mergeCell ref="A18:T18"/>
    <mergeCell ref="U18:AD18"/>
    <mergeCell ref="A19:T19"/>
    <mergeCell ref="U19:AD19"/>
    <mergeCell ref="J25:CE25"/>
    <mergeCell ref="FB17:GC17"/>
    <mergeCell ref="GD17:GR17"/>
    <mergeCell ref="GD16:GR16"/>
    <mergeCell ref="EQ16:FA16"/>
    <mergeCell ref="FB16:GC16"/>
    <mergeCell ref="EQ15:FA15"/>
    <mergeCell ref="FB15:GC15"/>
    <mergeCell ref="AE19:BH19"/>
    <mergeCell ref="BI19:BW19"/>
    <mergeCell ref="CN19:CX19"/>
    <mergeCell ref="GD18:GR18"/>
    <mergeCell ref="EF18:EP18"/>
    <mergeCell ref="CY18:DI18"/>
    <mergeCell ref="FB18:GC18"/>
    <mergeCell ref="DU19:EE19"/>
    <mergeCell ref="DJ19:DT19"/>
    <mergeCell ref="EQ19:FA19"/>
    <mergeCell ref="GD19:GR19"/>
    <mergeCell ref="EF19:EP19"/>
    <mergeCell ref="EF15:EP15"/>
    <mergeCell ref="CN15:CX15"/>
    <mergeCell ref="CN17:CX17"/>
    <mergeCell ref="CY17:DI17"/>
    <mergeCell ref="EF17:EP17"/>
    <mergeCell ref="DJ17:DT17"/>
    <mergeCell ref="GD15:GR15"/>
    <mergeCell ref="EQ17:FA17"/>
    <mergeCell ref="CG16:CM16"/>
    <mergeCell ref="DU18:EE18"/>
    <mergeCell ref="EQ18:FA18"/>
    <mergeCell ref="DJ18:DT18"/>
    <mergeCell ref="EF16:EP16"/>
    <mergeCell ref="DJ16:DT16"/>
    <mergeCell ref="FB19:GC19"/>
    <mergeCell ref="CN21:CX21"/>
    <mergeCell ref="EF21:EP21"/>
    <mergeCell ref="DU21:EE21"/>
    <mergeCell ref="DJ21:DT21"/>
    <mergeCell ref="CY21:DI21"/>
    <mergeCell ref="FB21:GC21"/>
    <mergeCell ref="EQ21:FA21"/>
    <mergeCell ref="EF20:EP20"/>
    <mergeCell ref="CY19:DI19"/>
    <mergeCell ref="GD21:GR21"/>
    <mergeCell ref="CY22:DI22"/>
    <mergeCell ref="EQ22:FA22"/>
    <mergeCell ref="DU20:EE20"/>
    <mergeCell ref="DJ20:DT20"/>
    <mergeCell ref="EQ20:FA20"/>
    <mergeCell ref="FB20:GC20"/>
    <mergeCell ref="GD22:GR22"/>
    <mergeCell ref="FB22:GC22"/>
    <mergeCell ref="GD20:GR20"/>
    <mergeCell ref="EF23:EP23"/>
    <mergeCell ref="EF22:EP22"/>
    <mergeCell ref="DJ23:DT23"/>
    <mergeCell ref="DU23:EE23"/>
    <mergeCell ref="DU22:EE22"/>
    <mergeCell ref="DJ22:DT22"/>
    <mergeCell ref="B33:Z33"/>
    <mergeCell ref="J30:BK30"/>
    <mergeCell ref="EQ23:FA23"/>
    <mergeCell ref="A22:T22"/>
    <mergeCell ref="U22:AD22"/>
    <mergeCell ref="J29:BK29"/>
    <mergeCell ref="J27:DB27"/>
    <mergeCell ref="DF32:GC32"/>
    <mergeCell ref="DF33:GC33"/>
    <mergeCell ref="FB23:GC23"/>
    <mergeCell ref="AR23:BA23"/>
    <mergeCell ref="CG23:CM23"/>
    <mergeCell ref="CG20:CM20"/>
    <mergeCell ref="BX21:CF21"/>
    <mergeCell ref="CG21:CM21"/>
    <mergeCell ref="BX22:CF22"/>
    <mergeCell ref="CG22:CM22"/>
    <mergeCell ref="AE21:BH21"/>
    <mergeCell ref="BI21:BW21"/>
    <mergeCell ref="BI20:BW20"/>
    <mergeCell ref="BX20:CF20"/>
    <mergeCell ref="BX23:CF23"/>
    <mergeCell ref="BI22:BW22"/>
    <mergeCell ref="CG18:CM18"/>
    <mergeCell ref="BX19:CF19"/>
    <mergeCell ref="CG19:CM19"/>
    <mergeCell ref="BX18:CF18"/>
    <mergeCell ref="BI23:BW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2023-01-24T06:28:09Z</cp:lastPrinted>
  <dcterms:created xsi:type="dcterms:W3CDTF">2004-04-12T06:30:22Z</dcterms:created>
  <dcterms:modified xsi:type="dcterms:W3CDTF">2023-01-25T01:30:34Z</dcterms:modified>
  <cp:category/>
  <cp:version/>
  <cp:contentType/>
  <cp:contentStatus/>
</cp:coreProperties>
</file>